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Титул" sheetId="2" r:id="rId2"/>
  </sheets>
  <definedNames>
    <definedName name="_xlnm.Print_Titles" localSheetId="0">'Лист1'!$62:$64</definedName>
    <definedName name="_xlnm.Print_Area" localSheetId="0">'Лист1'!$A$1:$F$176</definedName>
  </definedNames>
  <calcPr fullCalcOnLoad="1"/>
</workbook>
</file>

<file path=xl/sharedStrings.xml><?xml version="1.0" encoding="utf-8"?>
<sst xmlns="http://schemas.openxmlformats.org/spreadsheetml/2006/main" count="373" uniqueCount="342">
  <si>
    <t>01</t>
  </si>
  <si>
    <t>02</t>
  </si>
  <si>
    <t>03</t>
  </si>
  <si>
    <t>04</t>
  </si>
  <si>
    <t>05</t>
  </si>
  <si>
    <t>06</t>
  </si>
  <si>
    <t>07</t>
  </si>
  <si>
    <t>08</t>
  </si>
  <si>
    <t>09</t>
  </si>
  <si>
    <t>04.1</t>
  </si>
  <si>
    <t>04.2</t>
  </si>
  <si>
    <t>04.3</t>
  </si>
  <si>
    <t>04.4</t>
  </si>
  <si>
    <t>05.1</t>
  </si>
  <si>
    <t>05.2</t>
  </si>
  <si>
    <t>06.1</t>
  </si>
  <si>
    <t>06.2</t>
  </si>
  <si>
    <t>07.1</t>
  </si>
  <si>
    <t>07.2</t>
  </si>
  <si>
    <t>08.1</t>
  </si>
  <si>
    <t>08.1.1</t>
  </si>
  <si>
    <t>08.1.2</t>
  </si>
  <si>
    <t>08.2</t>
  </si>
  <si>
    <t>08.2.1</t>
  </si>
  <si>
    <t>08.2.2</t>
  </si>
  <si>
    <t>03.1</t>
  </si>
  <si>
    <t>03.2</t>
  </si>
  <si>
    <t>03.3</t>
  </si>
  <si>
    <t>03.4</t>
  </si>
  <si>
    <t>03.5</t>
  </si>
  <si>
    <t>03.6</t>
  </si>
  <si>
    <t>03.6.1</t>
  </si>
  <si>
    <t>03.6.2</t>
  </si>
  <si>
    <t>03.7</t>
  </si>
  <si>
    <t>03.8</t>
  </si>
  <si>
    <t>03.9</t>
  </si>
  <si>
    <t>04.5</t>
  </si>
  <si>
    <t>04.6</t>
  </si>
  <si>
    <t>(4000)</t>
  </si>
  <si>
    <t>(5000)</t>
  </si>
  <si>
    <t>(6000)</t>
  </si>
  <si>
    <t>Т36</t>
  </si>
  <si>
    <t>Т37</t>
  </si>
  <si>
    <t>Т38</t>
  </si>
  <si>
    <t>Т39</t>
  </si>
  <si>
    <t>04.1.1</t>
  </si>
  <si>
    <t>04.2.1</t>
  </si>
  <si>
    <t>Т40</t>
  </si>
  <si>
    <t>05.1.1</t>
  </si>
  <si>
    <t>05.1.2</t>
  </si>
  <si>
    <t>05.1.3</t>
  </si>
  <si>
    <t>05.1.4</t>
  </si>
  <si>
    <t>05.1.5</t>
  </si>
  <si>
    <t>05.2.1</t>
  </si>
  <si>
    <t>05.2.2</t>
  </si>
  <si>
    <t>05.2.3</t>
  </si>
  <si>
    <t>05.2.4</t>
  </si>
  <si>
    <t>Т41</t>
  </si>
  <si>
    <t>Т42</t>
  </si>
  <si>
    <t>Т43</t>
  </si>
  <si>
    <t>08.3</t>
  </si>
  <si>
    <t>08.4</t>
  </si>
  <si>
    <t>08.5</t>
  </si>
  <si>
    <t>08.5.1</t>
  </si>
  <si>
    <t>08.5.2</t>
  </si>
  <si>
    <t>08.5.3</t>
  </si>
  <si>
    <t>08.6</t>
  </si>
  <si>
    <t>08.6.1</t>
  </si>
  <si>
    <t>Т44</t>
  </si>
  <si>
    <t>Т45</t>
  </si>
  <si>
    <t>10.1</t>
  </si>
  <si>
    <t>10.2</t>
  </si>
  <si>
    <t>Т46</t>
  </si>
  <si>
    <t>11.1</t>
  </si>
  <si>
    <t>11.2</t>
  </si>
  <si>
    <t>11.3</t>
  </si>
  <si>
    <t>11.4</t>
  </si>
  <si>
    <t>11.4.1</t>
  </si>
  <si>
    <t>Т51</t>
  </si>
  <si>
    <t>13.1</t>
  </si>
  <si>
    <t>13.2</t>
  </si>
  <si>
    <t>13.3</t>
  </si>
  <si>
    <t>13.4</t>
  </si>
  <si>
    <t>Т52-Т53</t>
  </si>
  <si>
    <t>14.1</t>
  </si>
  <si>
    <t>14.2</t>
  </si>
  <si>
    <t>14.3</t>
  </si>
  <si>
    <t>14.3.1</t>
  </si>
  <si>
    <t>Т54</t>
  </si>
  <si>
    <t>15.1</t>
  </si>
  <si>
    <t>15.1.1</t>
  </si>
  <si>
    <t>15.2</t>
  </si>
  <si>
    <t>Т55</t>
  </si>
  <si>
    <t>Т56</t>
  </si>
  <si>
    <t>17.1</t>
  </si>
  <si>
    <t>17.2</t>
  </si>
  <si>
    <t>17.3</t>
  </si>
  <si>
    <t>17.4</t>
  </si>
  <si>
    <t>17.5</t>
  </si>
  <si>
    <t>17.6</t>
  </si>
  <si>
    <t>17.7</t>
  </si>
  <si>
    <t>Т57</t>
  </si>
  <si>
    <t>18.1</t>
  </si>
  <si>
    <t>18.2</t>
  </si>
  <si>
    <t>18.3</t>
  </si>
  <si>
    <t>Т58</t>
  </si>
  <si>
    <t>Т59</t>
  </si>
  <si>
    <t>20.1</t>
  </si>
  <si>
    <t>20.2</t>
  </si>
  <si>
    <t>20.3</t>
  </si>
  <si>
    <t>20.4</t>
  </si>
  <si>
    <t>Т60</t>
  </si>
  <si>
    <t>21.1</t>
  </si>
  <si>
    <t>21.2</t>
  </si>
  <si>
    <t>21.3</t>
  </si>
  <si>
    <t>21.4</t>
  </si>
  <si>
    <t>21.5</t>
  </si>
  <si>
    <t>22.1</t>
  </si>
  <si>
    <t>22.2</t>
  </si>
  <si>
    <t>22.3</t>
  </si>
  <si>
    <t>Т63</t>
  </si>
  <si>
    <t>23.1</t>
  </si>
  <si>
    <t>23.2</t>
  </si>
  <si>
    <t>23.3</t>
  </si>
  <si>
    <t>Т64</t>
  </si>
  <si>
    <t>Т65</t>
  </si>
  <si>
    <t>25.1</t>
  </si>
  <si>
    <t>25.2</t>
  </si>
  <si>
    <t>25.3</t>
  </si>
  <si>
    <t>25.4</t>
  </si>
  <si>
    <t>25.5</t>
  </si>
  <si>
    <t>Приложение № 6</t>
  </si>
  <si>
    <t>от 8 января 2002 г. № 9</t>
  </si>
  <si>
    <t xml:space="preserve">К приказу Министерства </t>
  </si>
  <si>
    <t>Здравоохранения Российской Федерации</t>
  </si>
  <si>
    <t>Форма № 64</t>
  </si>
  <si>
    <t>Утверждена приказом Министерства</t>
  </si>
  <si>
    <t>здравоохранения Российской</t>
  </si>
  <si>
    <t>Федерации</t>
  </si>
  <si>
    <t>Годовая</t>
  </si>
  <si>
    <t>ОТРАСЛЕВАЯ СТАТИСТИЧЕСКАЯ ОТЧЕТНОСТЬ</t>
  </si>
  <si>
    <t>СВОД  ПО УЛЬЯНОВСКОЙ ОБЛАСТИ</t>
  </si>
  <si>
    <t>Представляют:</t>
  </si>
  <si>
    <t>Сроки представления</t>
  </si>
  <si>
    <t xml:space="preserve">1 февраля 
15 марта
</t>
  </si>
  <si>
    <t xml:space="preserve"> Лечебно-профилактические учреждения всех профилей для взрослых и детей, имеющие в составе центры (отделения) острых отравлений: 
-ГУ ИКТЦ Минздрава России (129090 Москва. Б, Сухаревская па,, 3. корт 7)
 ГУ ИКТЦ сводный по Российской Федерации 
- Минздраву России
</t>
  </si>
  <si>
    <t>Наименование
отчитывающейся
организации:</t>
  </si>
  <si>
    <t>СВОД</t>
  </si>
  <si>
    <t>Почтовый адрес:</t>
  </si>
  <si>
    <t>телефон</t>
  </si>
  <si>
    <t>факс</t>
  </si>
  <si>
    <t>электронная почта</t>
  </si>
  <si>
    <t>Руководитель центра (отделения) лечения острых отравлений</t>
  </si>
  <si>
    <t>ФИО</t>
  </si>
  <si>
    <t>Количество обслуживаемого населения (тысяч чел.)</t>
  </si>
  <si>
    <t>Коды проставляет отчитывающаяся организация</t>
  </si>
  <si>
    <t>Код формы 
по ОКУД</t>
  </si>
  <si>
    <t>отчитыва­ющейся 
организации по ОКПО</t>
  </si>
  <si>
    <t>отрасли по 
ОКОНХ</t>
  </si>
  <si>
    <t>территории по
 ОКАТО</t>
  </si>
  <si>
    <t>организа­ционно-правовой    
формы по ОКОПФ</t>
  </si>
  <si>
    <t>VII. Информация по острым химическим отравлениям</t>
  </si>
  <si>
    <t>Наименование</t>
  </si>
  <si>
    <t>№ строки</t>
  </si>
  <si>
    <t>Число случаев</t>
  </si>
  <si>
    <t>Общее число отравлений на территории</t>
  </si>
  <si>
    <t>Лекарств.средствами, медикаментами и биологич.веществами (Т36 - Т50)</t>
  </si>
  <si>
    <t>Веществами преим.немедицинского назначения (Т51 - Т65)</t>
  </si>
  <si>
    <t>Распределение отравлений по полу и возрасту, в том числе:</t>
  </si>
  <si>
    <t>Отравления в результате чрезвычайных ситуаций:</t>
  </si>
  <si>
    <t>Распределение отравлений по месту жительства пострадавших:</t>
  </si>
  <si>
    <t>Общее число умерших, в том числе:</t>
  </si>
  <si>
    <t>Оказана медицинская помощь:</t>
  </si>
  <si>
    <t>VIII. Распределение отравлений по виду</t>
  </si>
  <si>
    <t>Показатель</t>
  </si>
  <si>
    <t>№строки</t>
  </si>
  <si>
    <t>Производственные</t>
  </si>
  <si>
    <t>Бытовые</t>
  </si>
  <si>
    <t>Случайные:</t>
  </si>
  <si>
    <t>Преднамеренные:</t>
  </si>
  <si>
    <t>IX. Структура отравлений по нозологическим нормам</t>
  </si>
  <si>
    <t>Код по МКБ Х</t>
  </si>
  <si>
    <t>общее число отравлений</t>
  </si>
  <si>
    <t>Антибиотиками системного действия</t>
  </si>
  <si>
    <t>Другими противомикробными и противопаразитарными средствами</t>
  </si>
  <si>
    <t>Гормонами</t>
  </si>
  <si>
    <t>Аналгезирующими, жаропонижающими и противоревматическими средствами</t>
  </si>
  <si>
    <t>Наркотиками и психодислептиками</t>
  </si>
  <si>
    <t>Анестезирующими средствами в т.ч.</t>
  </si>
  <si>
    <t>Противосудорожными, седативными, снотворными, противопаркинсоническими,в т.ч.</t>
  </si>
  <si>
    <t>Психотропными средствами</t>
  </si>
  <si>
    <t>Преператами, влияющими на вегетативную нервную систему (антихолинергическими, парасимптомалитическими, спазмолитическими)</t>
  </si>
  <si>
    <t>Системного и гематологического действия, в т.ч.</t>
  </si>
  <si>
    <t>Средствами, действующими на сердечно-сосудистую систему, в т.ч.</t>
  </si>
  <si>
    <t>Другими лекарственными средствами</t>
  </si>
  <si>
    <t>Т47-50</t>
  </si>
  <si>
    <t>Алкоголя, в т.ч.</t>
  </si>
  <si>
    <t>Органических растворителей, галогенпроизводных ароматических и неароматических углеводородов в т.ч.</t>
  </si>
  <si>
    <t>Разъедающих веществ, в т.ч.</t>
  </si>
  <si>
    <t>Мыла и детергентов</t>
  </si>
  <si>
    <t>Металлов в т.ч.</t>
  </si>
  <si>
    <t>Других неорганических веществ, в т.ч.</t>
  </si>
  <si>
    <t>Окиси углерода</t>
  </si>
  <si>
    <t>Других газов, дымов и паров, в т.ч.</t>
  </si>
  <si>
    <t>Пестицидов в т.ч.</t>
  </si>
  <si>
    <t>Ядов, сод.в съеденных пищ.продуктах в т.ч.</t>
  </si>
  <si>
    <t>Т61,Т62</t>
  </si>
  <si>
    <t>Токсический эффект от контакта с ядовитыми животными в т.ч.</t>
  </si>
  <si>
    <t>Загрязняющих пищевые продукты афлатоксина и др.микотоксинов</t>
  </si>
  <si>
    <t>ВСЕГО:</t>
  </si>
  <si>
    <r>
      <t>Других и неуточненных в-в в т.ч</t>
    </r>
    <r>
      <rPr>
        <sz val="10"/>
        <rFont val="Times New Roman"/>
        <family val="1"/>
      </rPr>
      <t>.</t>
    </r>
  </si>
  <si>
    <t xml:space="preserve">*) представить дополнительно к отчету сведения с указанием даты, </t>
  </si>
  <si>
    <t xml:space="preserve">места события (город, предприятие), причины (вид токсичного вещества, обстоятельства), </t>
  </si>
  <si>
    <t>числа пострадавших, в т.ч. детей, умерших, в т.ч. детей.</t>
  </si>
  <si>
    <t>Число умерших</t>
  </si>
  <si>
    <t>Число консультаций по тел.</t>
  </si>
  <si>
    <t xml:space="preserve">    Должностное лицо, ответственное</t>
  </si>
  <si>
    <t xml:space="preserve">  за предоставление  статистической</t>
  </si>
  <si>
    <t xml:space="preserve">  информации (лицо,  уполномоченное</t>
  </si>
  <si>
    <t xml:space="preserve">  предоставлять      статистическую</t>
  </si>
  <si>
    <t xml:space="preserve">  информацию от имени  юридического</t>
  </si>
  <si>
    <t xml:space="preserve">  лица)</t>
  </si>
  <si>
    <t>(должность)</t>
  </si>
  <si>
    <t>"____"_______</t>
  </si>
  <si>
    <t>__________20</t>
  </si>
  <si>
    <t>______год</t>
  </si>
  <si>
    <t>(номер контактного телефона)</t>
  </si>
  <si>
    <t>(дата составления документа)</t>
  </si>
  <si>
    <t>(Ф.И.О., подпись)</t>
  </si>
  <si>
    <t xml:space="preserve">   самолечение</t>
  </si>
  <si>
    <t xml:space="preserve">   ошибочный прием</t>
  </si>
  <si>
    <t xml:space="preserve">   медицинская ошибка</t>
  </si>
  <si>
    <t xml:space="preserve">      содержащимися в съеденных морепродуктах</t>
  </si>
  <si>
    <t xml:space="preserve">   производственные</t>
  </si>
  <si>
    <t xml:space="preserve">   несчастные случаи техногенного, 
   природного характера, пожары</t>
  </si>
  <si>
    <t xml:space="preserve">   другие (указать)</t>
  </si>
  <si>
    <t xml:space="preserve">   Детей (0-17)</t>
  </si>
  <si>
    <t xml:space="preserve">   Взрослых (18 и старше)</t>
  </si>
  <si>
    <t xml:space="preserve">   Мужчин (всего)</t>
  </si>
  <si>
    <t xml:space="preserve">   Женщин(всего)</t>
  </si>
  <si>
    <t xml:space="preserve">   число случаев</t>
  </si>
  <si>
    <t xml:space="preserve">   число пострадавших</t>
  </si>
  <si>
    <t xml:space="preserve">   городские</t>
  </si>
  <si>
    <t xml:space="preserve">   сельские</t>
  </si>
  <si>
    <t xml:space="preserve">   Дети (0-17)</t>
  </si>
  <si>
    <t xml:space="preserve">   Взрослые (18 и старше)</t>
  </si>
  <si>
    <t xml:space="preserve">      обслужено амбулаторно</t>
  </si>
  <si>
    <t xml:space="preserve">   контакт с ядовитым животным</t>
  </si>
  <si>
    <t xml:space="preserve">   контакт с ядовитым растением</t>
  </si>
  <si>
    <t xml:space="preserve">   пищевые (немикробной этимологии) в т.ч.</t>
  </si>
  <si>
    <t xml:space="preserve">      ядовитыми грибами</t>
  </si>
  <si>
    <t xml:space="preserve">   суицидальные</t>
  </si>
  <si>
    <t xml:space="preserve">   криминальные</t>
  </si>
  <si>
    <t xml:space="preserve">   с целью наркотического опьянения</t>
  </si>
  <si>
    <t xml:space="preserve">   с целью лекарственного опьянения</t>
  </si>
  <si>
    <t xml:space="preserve">   с целью алкогольного опьянения</t>
  </si>
  <si>
    <t xml:space="preserve">   с целью прерывания беременности</t>
  </si>
  <si>
    <t xml:space="preserve">   Центром  (отделением) острых отравлений:</t>
  </si>
  <si>
    <t xml:space="preserve">      госпитализировано</t>
  </si>
  <si>
    <t xml:space="preserve">   Другими ЛПУ</t>
  </si>
  <si>
    <t xml:space="preserve">   салицилатами, в т.ч.</t>
  </si>
  <si>
    <t xml:space="preserve">      ацетилсалициловой кислотой</t>
  </si>
  <si>
    <t xml:space="preserve">   анальгезирующими в т.ч.</t>
  </si>
  <si>
    <t xml:space="preserve">      парацетамолом</t>
  </si>
  <si>
    <t xml:space="preserve">   опиатами и родственными наркотиками в т.ч.</t>
  </si>
  <si>
    <t xml:space="preserve">      героином</t>
  </si>
  <si>
    <t xml:space="preserve">      кодеином</t>
  </si>
  <si>
    <t xml:space="preserve">      метадоном</t>
  </si>
  <si>
    <t xml:space="preserve">      морфином</t>
  </si>
  <si>
    <t xml:space="preserve">      опием и его алкалоидами, 
      в т.ч. экстрактами маковой соломки</t>
  </si>
  <si>
    <t xml:space="preserve">   психодислептиками и галлюциногенами, в т.ч.</t>
  </si>
  <si>
    <t xml:space="preserve">      ЛСД</t>
  </si>
  <si>
    <t xml:space="preserve">      анашой, гашишем</t>
  </si>
  <si>
    <t xml:space="preserve">      содержащимися в грибах псилоцибах (псилоцибин)</t>
  </si>
  <si>
    <t xml:space="preserve">      другими и неуточненными</t>
  </si>
  <si>
    <t xml:space="preserve">   кокаином</t>
  </si>
  <si>
    <t xml:space="preserve">   циклодолом (паркопаном)</t>
  </si>
  <si>
    <t xml:space="preserve">   барбитуратаи</t>
  </si>
  <si>
    <t xml:space="preserve">   антидепрессантами, в т.ч.</t>
  </si>
  <si>
    <t xml:space="preserve">      амитриптилином, имипрамином</t>
  </si>
  <si>
    <t xml:space="preserve">   фенотиазинами</t>
  </si>
  <si>
    <t xml:space="preserve">   бутирофенонами</t>
  </si>
  <si>
    <t xml:space="preserve">   транквилизаторами, в т.ч. Бензодиазепинами</t>
  </si>
  <si>
    <t xml:space="preserve">   психостимуляторами, в т.ч.</t>
  </si>
  <si>
    <t xml:space="preserve">      амфетамином</t>
  </si>
  <si>
    <t xml:space="preserve">      метамфетамином (первитин)</t>
  </si>
  <si>
    <t xml:space="preserve">      "экстази"</t>
  </si>
  <si>
    <t xml:space="preserve">   другими психотропными средствами в т.ч.</t>
  </si>
  <si>
    <t xml:space="preserve">      клозапином (азалептином, лепонексом)</t>
  </si>
  <si>
    <t xml:space="preserve">   противоаллергическими</t>
  </si>
  <si>
    <t xml:space="preserve">   препаратами железа</t>
  </si>
  <si>
    <t xml:space="preserve">   препаратами, регулирующими сердечный ритм</t>
  </si>
  <si>
    <t xml:space="preserve">   сердечными гликозидами</t>
  </si>
  <si>
    <t xml:space="preserve">   коронарными и др.сосудорасш.средствами</t>
  </si>
  <si>
    <t xml:space="preserve">   гипотензивными средствами, в т.ч.</t>
  </si>
  <si>
    <t xml:space="preserve">      клофелином (гемитон)</t>
  </si>
  <si>
    <t xml:space="preserve">   этилового спирта</t>
  </si>
  <si>
    <t xml:space="preserve">   изопропилового спирта</t>
  </si>
  <si>
    <t xml:space="preserve">   метилового спирта</t>
  </si>
  <si>
    <t xml:space="preserve">   фальсифицированных алкогольных напитков</t>
  </si>
  <si>
    <t xml:space="preserve">   этиленгликоля</t>
  </si>
  <si>
    <t xml:space="preserve">   нефтепродуктов</t>
  </si>
  <si>
    <t xml:space="preserve">   галогенпроизводных алифатических
   и ароматических углеводородов в т.ч.</t>
  </si>
  <si>
    <t xml:space="preserve">   дихлорэтана</t>
  </si>
  <si>
    <t xml:space="preserve">   кислот в т.ч.</t>
  </si>
  <si>
    <t xml:space="preserve">      уксусной кислоты (эссенции)</t>
  </si>
  <si>
    <t xml:space="preserve">   щелочей</t>
  </si>
  <si>
    <t xml:space="preserve">   ртути и ее соединений</t>
  </si>
  <si>
    <t xml:space="preserve">   свинца и его соединений</t>
  </si>
  <si>
    <t xml:space="preserve">   жедеза и его соединений</t>
  </si>
  <si>
    <t xml:space="preserve">   меди и ее соединений</t>
  </si>
  <si>
    <t xml:space="preserve">   таллия и его соединений</t>
  </si>
  <si>
    <t xml:space="preserve">   кадмия и его соединений</t>
  </si>
  <si>
    <t xml:space="preserve">   хрома и его соединений</t>
  </si>
  <si>
    <t xml:space="preserve">   мышьяка и его соединений</t>
  </si>
  <si>
    <t xml:space="preserve">   марганца и его соединений</t>
  </si>
  <si>
    <t xml:space="preserve">   цианистого водорода</t>
  </si>
  <si>
    <t xml:space="preserve">   аммиака</t>
  </si>
  <si>
    <t xml:space="preserve">   хлора</t>
  </si>
  <si>
    <t xml:space="preserve">   слезоточивого газа</t>
  </si>
  <si>
    <t xml:space="preserve">   других (указать)</t>
  </si>
  <si>
    <t xml:space="preserve">   хлорированных инсектицидов, пестицидов</t>
  </si>
  <si>
    <t xml:space="preserve">   фосфорорганических соединений</t>
  </si>
  <si>
    <t xml:space="preserve">   карбамидов</t>
  </si>
  <si>
    <t xml:space="preserve">   перитроидов</t>
  </si>
  <si>
    <t xml:space="preserve">   других пестицидов, не класс.в др.рубриках (указать)</t>
  </si>
  <si>
    <t xml:space="preserve">   в съеденных грибах</t>
  </si>
  <si>
    <t xml:space="preserve">   в съеденных ягодах</t>
  </si>
  <si>
    <t xml:space="preserve">   в съеденных морепродуктах</t>
  </si>
  <si>
    <t xml:space="preserve">   змеями</t>
  </si>
  <si>
    <t xml:space="preserve">   ядовитыми насекомыми</t>
  </si>
  <si>
    <t xml:space="preserve">   морскими животными (медузами моллюсками и др.)</t>
  </si>
  <si>
    <t xml:space="preserve">   цианидов</t>
  </si>
  <si>
    <t xml:space="preserve">   нитропроизводных и аминопроизводных
   бензола и его гомологов</t>
  </si>
  <si>
    <t xml:space="preserve">   красок и красящих веществ,
   не классифицированных в др.рубриках</t>
  </si>
  <si>
    <t xml:space="preserve">   других уточненных веществ</t>
  </si>
  <si>
    <t xml:space="preserve">   неуточненного вещества</t>
  </si>
  <si>
    <t>Наименование групп 
и отдельных токсических веществ</t>
  </si>
  <si>
    <t>вида деятель-ности
 поОКДП</t>
  </si>
  <si>
    <t>министерства (ведомства), 
органа управления по ОКОГУ</t>
  </si>
  <si>
    <t>формы собственности 
по ОКФС</t>
  </si>
  <si>
    <r>
      <t xml:space="preserve">форма № 64 </t>
    </r>
    <r>
      <rPr>
        <b/>
        <sz val="11"/>
        <color indexed="8"/>
        <rFont val="Times New Roman"/>
        <family val="1"/>
      </rPr>
      <t xml:space="preserve">за 2017 </t>
    </r>
    <r>
      <rPr>
        <b/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</si>
</sst>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" fontId="11" fillId="33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/>
      <protection/>
    </xf>
    <xf numFmtId="1" fontId="11" fillId="0" borderId="10" xfId="0" applyNumberFormat="1" applyFont="1" applyBorder="1" applyAlignment="1" applyProtection="1">
      <alignment horizontal="center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152400</xdr:rowOff>
    </xdr:from>
    <xdr:to>
      <xdr:col>10</xdr:col>
      <xdr:colOff>514350</xdr:colOff>
      <xdr:row>24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23825" y="486727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47.57421875" style="9" customWidth="1"/>
    <col min="2" max="2" width="12.421875" style="8" customWidth="1"/>
    <col min="3" max="3" width="15.8515625" style="9" customWidth="1"/>
    <col min="4" max="4" width="10.421875" style="9" customWidth="1"/>
    <col min="5" max="5" width="9.140625" style="9" customWidth="1"/>
    <col min="6" max="6" width="11.8515625" style="9" customWidth="1"/>
    <col min="7" max="16384" width="9.140625" style="9" customWidth="1"/>
  </cols>
  <sheetData>
    <row r="1" ht="12.75">
      <c r="A1" s="7" t="s">
        <v>161</v>
      </c>
    </row>
    <row r="2" ht="12.75">
      <c r="A2" s="26" t="s">
        <v>38</v>
      </c>
    </row>
    <row r="3" spans="1:3" ht="12.75">
      <c r="A3" s="10" t="s">
        <v>162</v>
      </c>
      <c r="B3" s="11" t="s">
        <v>163</v>
      </c>
      <c r="C3" s="10" t="s">
        <v>164</v>
      </c>
    </row>
    <row r="4" spans="1:3" ht="12.75">
      <c r="A4" s="10">
        <v>1</v>
      </c>
      <c r="B4" s="11">
        <v>2</v>
      </c>
      <c r="C4" s="10"/>
    </row>
    <row r="5" spans="1:3" ht="12.75">
      <c r="A5" s="12" t="s">
        <v>165</v>
      </c>
      <c r="B5" s="11" t="s">
        <v>0</v>
      </c>
      <c r="C5" s="22">
        <f>C6+C7</f>
        <v>0</v>
      </c>
    </row>
    <row r="6" spans="1:3" ht="25.5">
      <c r="A6" s="12" t="s">
        <v>166</v>
      </c>
      <c r="B6" s="11" t="s">
        <v>1</v>
      </c>
      <c r="C6" s="23"/>
    </row>
    <row r="7" spans="1:3" ht="26.25" customHeight="1">
      <c r="A7" s="12" t="s">
        <v>167</v>
      </c>
      <c r="B7" s="11" t="s">
        <v>2</v>
      </c>
      <c r="C7" s="23"/>
    </row>
    <row r="8" spans="1:3" ht="25.5" customHeight="1">
      <c r="A8" s="12" t="s">
        <v>168</v>
      </c>
      <c r="B8" s="11" t="s">
        <v>3</v>
      </c>
      <c r="C8" s="22">
        <f>C9+C10</f>
        <v>0</v>
      </c>
    </row>
    <row r="9" spans="1:3" ht="12.75">
      <c r="A9" s="13" t="s">
        <v>236</v>
      </c>
      <c r="B9" s="11" t="s">
        <v>9</v>
      </c>
      <c r="C9" s="23"/>
    </row>
    <row r="10" spans="1:3" ht="12.75">
      <c r="A10" s="13" t="s">
        <v>237</v>
      </c>
      <c r="B10" s="11" t="s">
        <v>10</v>
      </c>
      <c r="C10" s="23"/>
    </row>
    <row r="11" spans="1:3" ht="12.75">
      <c r="A11" s="13" t="s">
        <v>238</v>
      </c>
      <c r="B11" s="11" t="s">
        <v>11</v>
      </c>
      <c r="C11" s="23"/>
    </row>
    <row r="12" spans="1:3" ht="12.75">
      <c r="A12" s="13" t="s">
        <v>239</v>
      </c>
      <c r="B12" s="11" t="s">
        <v>12</v>
      </c>
      <c r="C12" s="23"/>
    </row>
    <row r="13" spans="1:3" ht="12.75">
      <c r="A13" s="12" t="s">
        <v>169</v>
      </c>
      <c r="B13" s="11" t="s">
        <v>4</v>
      </c>
      <c r="C13" s="23"/>
    </row>
    <row r="14" spans="1:3" ht="12.75">
      <c r="A14" s="13" t="s">
        <v>240</v>
      </c>
      <c r="B14" s="11" t="s">
        <v>13</v>
      </c>
      <c r="C14" s="23"/>
    </row>
    <row r="15" spans="1:3" ht="12.75">
      <c r="A15" s="13" t="s">
        <v>241</v>
      </c>
      <c r="B15" s="11" t="s">
        <v>14</v>
      </c>
      <c r="C15" s="23"/>
    </row>
    <row r="16" spans="1:3" ht="25.5">
      <c r="A16" s="12" t="s">
        <v>170</v>
      </c>
      <c r="B16" s="11" t="s">
        <v>5</v>
      </c>
      <c r="C16" s="22">
        <f>C17+C18</f>
        <v>0</v>
      </c>
    </row>
    <row r="17" spans="1:3" ht="12.75">
      <c r="A17" s="13" t="s">
        <v>242</v>
      </c>
      <c r="B17" s="11" t="s">
        <v>15</v>
      </c>
      <c r="C17" s="23"/>
    </row>
    <row r="18" spans="1:3" ht="12.75">
      <c r="A18" s="13" t="s">
        <v>243</v>
      </c>
      <c r="B18" s="11" t="s">
        <v>16</v>
      </c>
      <c r="C18" s="23"/>
    </row>
    <row r="19" spans="1:3" ht="12.75">
      <c r="A19" s="12" t="s">
        <v>171</v>
      </c>
      <c r="B19" s="11" t="s">
        <v>6</v>
      </c>
      <c r="C19" s="22">
        <f>C20+C21</f>
        <v>0</v>
      </c>
    </row>
    <row r="20" spans="1:3" ht="12.75">
      <c r="A20" s="13" t="s">
        <v>244</v>
      </c>
      <c r="B20" s="11" t="s">
        <v>17</v>
      </c>
      <c r="C20" s="23"/>
    </row>
    <row r="21" spans="1:3" ht="12.75">
      <c r="A21" s="13" t="s">
        <v>245</v>
      </c>
      <c r="B21" s="11" t="s">
        <v>18</v>
      </c>
      <c r="C21" s="23"/>
    </row>
    <row r="22" spans="1:3" ht="12.75">
      <c r="A22" s="12" t="s">
        <v>172</v>
      </c>
      <c r="B22" s="11" t="s">
        <v>7</v>
      </c>
      <c r="C22" s="22">
        <f>C23+C26</f>
        <v>0</v>
      </c>
    </row>
    <row r="23" spans="1:3" ht="12.75" customHeight="1">
      <c r="A23" s="13" t="s">
        <v>257</v>
      </c>
      <c r="B23" s="11" t="s">
        <v>19</v>
      </c>
      <c r="C23" s="22">
        <f>C24+C25</f>
        <v>0</v>
      </c>
    </row>
    <row r="24" spans="1:3" ht="12.75">
      <c r="A24" s="13" t="s">
        <v>258</v>
      </c>
      <c r="B24" s="11" t="s">
        <v>20</v>
      </c>
      <c r="C24" s="23"/>
    </row>
    <row r="25" spans="1:3" ht="12.75">
      <c r="A25" s="13" t="s">
        <v>246</v>
      </c>
      <c r="B25" s="11" t="s">
        <v>21</v>
      </c>
      <c r="C25" s="23"/>
    </row>
    <row r="26" spans="1:3" ht="12.75">
      <c r="A26" s="13" t="s">
        <v>259</v>
      </c>
      <c r="B26" s="11" t="s">
        <v>22</v>
      </c>
      <c r="C26" s="22">
        <f>C27+C28</f>
        <v>0</v>
      </c>
    </row>
    <row r="27" spans="1:3" ht="12.75">
      <c r="A27" s="13" t="s">
        <v>258</v>
      </c>
      <c r="B27" s="11" t="s">
        <v>23</v>
      </c>
      <c r="C27" s="23"/>
    </row>
    <row r="28" spans="1:3" ht="12.75">
      <c r="A28" s="13" t="s">
        <v>246</v>
      </c>
      <c r="B28" s="11" t="s">
        <v>24</v>
      </c>
      <c r="C28" s="23"/>
    </row>
    <row r="29" spans="1:3" ht="12.75">
      <c r="A29" s="14"/>
      <c r="B29" s="15"/>
      <c r="C29" s="16"/>
    </row>
    <row r="30" ht="12.75">
      <c r="A30" s="17" t="s">
        <v>211</v>
      </c>
    </row>
    <row r="31" ht="12.75">
      <c r="A31" s="17" t="s">
        <v>212</v>
      </c>
    </row>
    <row r="32" ht="12.75">
      <c r="A32" s="17" t="s">
        <v>213</v>
      </c>
    </row>
    <row r="33" ht="12.75">
      <c r="A33" s="17"/>
    </row>
    <row r="34" ht="12.75">
      <c r="A34" s="17"/>
    </row>
    <row r="35" ht="12.75">
      <c r="A35" s="25" t="s">
        <v>173</v>
      </c>
    </row>
    <row r="36" ht="12.75">
      <c r="A36" s="26" t="s">
        <v>39</v>
      </c>
    </row>
    <row r="37" spans="1:3" ht="12.75">
      <c r="A37" s="10" t="s">
        <v>174</v>
      </c>
      <c r="B37" s="11" t="s">
        <v>175</v>
      </c>
      <c r="C37" s="10" t="s">
        <v>164</v>
      </c>
    </row>
    <row r="38" spans="1:3" ht="12.75">
      <c r="A38" s="10">
        <v>1</v>
      </c>
      <c r="B38" s="11">
        <v>2</v>
      </c>
      <c r="C38" s="10">
        <v>3</v>
      </c>
    </row>
    <row r="39" spans="1:3" ht="12.75">
      <c r="A39" s="12" t="s">
        <v>176</v>
      </c>
      <c r="B39" s="11" t="s">
        <v>0</v>
      </c>
      <c r="C39" s="23"/>
    </row>
    <row r="40" spans="1:3" ht="12.75">
      <c r="A40" s="12" t="s">
        <v>177</v>
      </c>
      <c r="B40" s="11" t="s">
        <v>1</v>
      </c>
      <c r="C40" s="23"/>
    </row>
    <row r="41" spans="1:3" ht="12.75">
      <c r="A41" s="12" t="s">
        <v>178</v>
      </c>
      <c r="B41" s="11" t="s">
        <v>2</v>
      </c>
      <c r="C41" s="22">
        <f>C42+C43+C44+C45+C46+C47+C50+C51+C52</f>
        <v>0</v>
      </c>
    </row>
    <row r="42" spans="1:3" ht="12.75">
      <c r="A42" s="13" t="s">
        <v>229</v>
      </c>
      <c r="B42" s="11" t="s">
        <v>25</v>
      </c>
      <c r="C42" s="23"/>
    </row>
    <row r="43" spans="1:3" ht="12.75">
      <c r="A43" s="13" t="s">
        <v>230</v>
      </c>
      <c r="B43" s="11" t="s">
        <v>26</v>
      </c>
      <c r="C43" s="23"/>
    </row>
    <row r="44" spans="1:3" ht="12.75">
      <c r="A44" s="13" t="s">
        <v>231</v>
      </c>
      <c r="B44" s="11" t="s">
        <v>27</v>
      </c>
      <c r="C44" s="23"/>
    </row>
    <row r="45" spans="1:3" ht="12.75">
      <c r="A45" s="13" t="s">
        <v>247</v>
      </c>
      <c r="B45" s="11" t="s">
        <v>28</v>
      </c>
      <c r="C45" s="23"/>
    </row>
    <row r="46" spans="1:3" ht="12.75">
      <c r="A46" s="13" t="s">
        <v>248</v>
      </c>
      <c r="B46" s="11" t="s">
        <v>29</v>
      </c>
      <c r="C46" s="23"/>
    </row>
    <row r="47" spans="1:3" ht="12.75">
      <c r="A47" s="13" t="s">
        <v>249</v>
      </c>
      <c r="B47" s="11" t="s">
        <v>30</v>
      </c>
      <c r="C47" s="23"/>
    </row>
    <row r="48" spans="1:3" ht="12.75">
      <c r="A48" s="13" t="s">
        <v>250</v>
      </c>
      <c r="B48" s="11" t="s">
        <v>31</v>
      </c>
      <c r="C48" s="23"/>
    </row>
    <row r="49" spans="1:3" ht="12.75">
      <c r="A49" s="13" t="s">
        <v>232</v>
      </c>
      <c r="B49" s="11" t="s">
        <v>32</v>
      </c>
      <c r="C49" s="23"/>
    </row>
    <row r="50" spans="1:3" ht="12.75">
      <c r="A50" s="13" t="s">
        <v>233</v>
      </c>
      <c r="B50" s="11" t="s">
        <v>33</v>
      </c>
      <c r="C50" s="23"/>
    </row>
    <row r="51" spans="1:3" ht="25.5">
      <c r="A51" s="13" t="s">
        <v>234</v>
      </c>
      <c r="B51" s="11" t="s">
        <v>34</v>
      </c>
      <c r="C51" s="23"/>
    </row>
    <row r="52" spans="1:3" ht="12.75">
      <c r="A52" s="13" t="s">
        <v>235</v>
      </c>
      <c r="B52" s="11" t="s">
        <v>35</v>
      </c>
      <c r="C52" s="23"/>
    </row>
    <row r="53" spans="1:3" ht="12.75">
      <c r="A53" s="12" t="s">
        <v>179</v>
      </c>
      <c r="B53" s="11" t="s">
        <v>3</v>
      </c>
      <c r="C53" s="22">
        <f>SUM(C54:C59)</f>
        <v>0</v>
      </c>
    </row>
    <row r="54" spans="1:3" ht="12.75">
      <c r="A54" s="13" t="s">
        <v>251</v>
      </c>
      <c r="B54" s="11" t="s">
        <v>9</v>
      </c>
      <c r="C54" s="23"/>
    </row>
    <row r="55" spans="1:3" ht="12.75">
      <c r="A55" s="13" t="s">
        <v>252</v>
      </c>
      <c r="B55" s="11" t="s">
        <v>10</v>
      </c>
      <c r="C55" s="23"/>
    </row>
    <row r="56" spans="1:3" ht="12.75">
      <c r="A56" s="13" t="s">
        <v>253</v>
      </c>
      <c r="B56" s="11" t="s">
        <v>11</v>
      </c>
      <c r="C56" s="23"/>
    </row>
    <row r="57" spans="1:3" ht="12.75">
      <c r="A57" s="13" t="s">
        <v>254</v>
      </c>
      <c r="B57" s="11" t="s">
        <v>12</v>
      </c>
      <c r="C57" s="23"/>
    </row>
    <row r="58" spans="1:3" ht="12.75">
      <c r="A58" s="13" t="s">
        <v>255</v>
      </c>
      <c r="B58" s="11" t="s">
        <v>36</v>
      </c>
      <c r="C58" s="23"/>
    </row>
    <row r="59" spans="1:3" ht="12.75">
      <c r="A59" s="13" t="s">
        <v>256</v>
      </c>
      <c r="B59" s="11" t="s">
        <v>37</v>
      </c>
      <c r="C59" s="23"/>
    </row>
    <row r="61" ht="12.75">
      <c r="A61" s="7" t="s">
        <v>180</v>
      </c>
    </row>
    <row r="62" ht="12.75">
      <c r="A62" s="26" t="s">
        <v>40</v>
      </c>
    </row>
    <row r="63" spans="1:6" ht="38.25">
      <c r="A63" s="10" t="s">
        <v>337</v>
      </c>
      <c r="B63" s="11" t="s">
        <v>163</v>
      </c>
      <c r="C63" s="10" t="s">
        <v>181</v>
      </c>
      <c r="D63" s="10" t="s">
        <v>182</v>
      </c>
      <c r="E63" s="10" t="s">
        <v>214</v>
      </c>
      <c r="F63" s="10" t="s">
        <v>215</v>
      </c>
    </row>
    <row r="64" spans="1:6" ht="12.75">
      <c r="A64" s="10">
        <v>1</v>
      </c>
      <c r="B64" s="11">
        <v>2</v>
      </c>
      <c r="C64" s="10">
        <v>3</v>
      </c>
      <c r="D64" s="10">
        <v>4</v>
      </c>
      <c r="E64" s="10">
        <v>5</v>
      </c>
      <c r="F64" s="10">
        <v>6</v>
      </c>
    </row>
    <row r="65" spans="1:6" ht="12.75">
      <c r="A65" s="12" t="s">
        <v>183</v>
      </c>
      <c r="B65" s="29" t="s">
        <v>0</v>
      </c>
      <c r="C65" s="10" t="s">
        <v>41</v>
      </c>
      <c r="D65" s="27"/>
      <c r="E65" s="27"/>
      <c r="F65" s="27"/>
    </row>
    <row r="66" spans="1:6" ht="25.5">
      <c r="A66" s="12" t="s">
        <v>184</v>
      </c>
      <c r="B66" s="29" t="s">
        <v>1</v>
      </c>
      <c r="C66" s="10" t="s">
        <v>42</v>
      </c>
      <c r="D66" s="27"/>
      <c r="E66" s="27"/>
      <c r="F66" s="27"/>
    </row>
    <row r="67" spans="1:6" ht="12.75">
      <c r="A67" s="12" t="s">
        <v>185</v>
      </c>
      <c r="B67" s="29" t="s">
        <v>2</v>
      </c>
      <c r="C67" s="10" t="s">
        <v>43</v>
      </c>
      <c r="D67" s="27"/>
      <c r="E67" s="27"/>
      <c r="F67" s="27"/>
    </row>
    <row r="68" spans="1:6" ht="25.5">
      <c r="A68" s="12" t="s">
        <v>186</v>
      </c>
      <c r="B68" s="29" t="s">
        <v>3</v>
      </c>
      <c r="C68" s="10" t="s">
        <v>44</v>
      </c>
      <c r="D68" s="28"/>
      <c r="E68" s="28"/>
      <c r="F68" s="28"/>
    </row>
    <row r="69" spans="1:6" ht="12.75">
      <c r="A69" s="13" t="s">
        <v>260</v>
      </c>
      <c r="B69" s="11" t="s">
        <v>9</v>
      </c>
      <c r="C69" s="10"/>
      <c r="D69" s="23"/>
      <c r="E69" s="23"/>
      <c r="F69" s="23"/>
    </row>
    <row r="70" spans="1:6" ht="12.75">
      <c r="A70" s="13" t="s">
        <v>261</v>
      </c>
      <c r="B70" s="11" t="s">
        <v>45</v>
      </c>
      <c r="C70" s="10"/>
      <c r="D70" s="23"/>
      <c r="E70" s="23"/>
      <c r="F70" s="23"/>
    </row>
    <row r="71" spans="1:6" ht="12.75">
      <c r="A71" s="13" t="s">
        <v>262</v>
      </c>
      <c r="B71" s="11" t="s">
        <v>10</v>
      </c>
      <c r="C71" s="10"/>
      <c r="D71" s="23"/>
      <c r="E71" s="23"/>
      <c r="F71" s="23"/>
    </row>
    <row r="72" spans="1:6" ht="12.75">
      <c r="A72" s="13" t="s">
        <v>263</v>
      </c>
      <c r="B72" s="11" t="s">
        <v>46</v>
      </c>
      <c r="C72" s="10"/>
      <c r="D72" s="23"/>
      <c r="E72" s="23"/>
      <c r="F72" s="23"/>
    </row>
    <row r="73" spans="1:6" ht="12.75">
      <c r="A73" s="12" t="s">
        <v>187</v>
      </c>
      <c r="B73" s="29" t="s">
        <v>4</v>
      </c>
      <c r="C73" s="10" t="s">
        <v>47</v>
      </c>
      <c r="D73" s="28"/>
      <c r="E73" s="28"/>
      <c r="F73" s="28"/>
    </row>
    <row r="74" spans="1:6" ht="12.75">
      <c r="A74" s="13" t="s">
        <v>264</v>
      </c>
      <c r="B74" s="11" t="s">
        <v>13</v>
      </c>
      <c r="C74" s="10"/>
      <c r="D74" s="22">
        <f>SUM(D75:D79)</f>
        <v>0</v>
      </c>
      <c r="E74" s="22">
        <f>SUM(E75:E79)</f>
        <v>0</v>
      </c>
      <c r="F74" s="22">
        <f>SUM(F75:F79)</f>
        <v>0</v>
      </c>
    </row>
    <row r="75" spans="1:6" ht="12.75">
      <c r="A75" s="13" t="s">
        <v>266</v>
      </c>
      <c r="B75" s="11" t="s">
        <v>48</v>
      </c>
      <c r="C75" s="10"/>
      <c r="D75" s="23"/>
      <c r="E75" s="23"/>
      <c r="F75" s="23"/>
    </row>
    <row r="76" spans="1:6" ht="12.75">
      <c r="A76" s="13" t="s">
        <v>265</v>
      </c>
      <c r="B76" s="11" t="s">
        <v>49</v>
      </c>
      <c r="C76" s="10"/>
      <c r="D76" s="23"/>
      <c r="E76" s="23"/>
      <c r="F76" s="23"/>
    </row>
    <row r="77" spans="1:6" ht="12.75">
      <c r="A77" s="13" t="s">
        <v>267</v>
      </c>
      <c r="B77" s="11" t="s">
        <v>50</v>
      </c>
      <c r="C77" s="10"/>
      <c r="D77" s="23"/>
      <c r="E77" s="23"/>
      <c r="F77" s="23"/>
    </row>
    <row r="78" spans="1:6" ht="12.75">
      <c r="A78" s="13" t="s">
        <v>268</v>
      </c>
      <c r="B78" s="11" t="s">
        <v>51</v>
      </c>
      <c r="C78" s="10"/>
      <c r="D78" s="23"/>
      <c r="E78" s="23"/>
      <c r="F78" s="23"/>
    </row>
    <row r="79" spans="1:6" ht="25.5">
      <c r="A79" s="13" t="s">
        <v>269</v>
      </c>
      <c r="B79" s="11" t="s">
        <v>52</v>
      </c>
      <c r="C79" s="10"/>
      <c r="D79" s="23"/>
      <c r="E79" s="23"/>
      <c r="F79" s="23"/>
    </row>
    <row r="80" spans="1:6" ht="12.75">
      <c r="A80" s="13" t="s">
        <v>270</v>
      </c>
      <c r="B80" s="11" t="s">
        <v>14</v>
      </c>
      <c r="C80" s="10"/>
      <c r="D80" s="22">
        <f>SUM(D81:D84)</f>
        <v>0</v>
      </c>
      <c r="E80" s="22">
        <f>SUM(E81:E84)</f>
        <v>0</v>
      </c>
      <c r="F80" s="22">
        <f>SUM(F81:F84)</f>
        <v>0</v>
      </c>
    </row>
    <row r="81" spans="1:6" ht="12.75">
      <c r="A81" s="13" t="s">
        <v>271</v>
      </c>
      <c r="B81" s="11" t="s">
        <v>53</v>
      </c>
      <c r="C81" s="10"/>
      <c r="D81" s="23"/>
      <c r="E81" s="23"/>
      <c r="F81" s="23"/>
    </row>
    <row r="82" spans="1:6" ht="12.75">
      <c r="A82" s="13" t="s">
        <v>272</v>
      </c>
      <c r="B82" s="11" t="s">
        <v>54</v>
      </c>
      <c r="C82" s="10"/>
      <c r="D82" s="23"/>
      <c r="E82" s="23"/>
      <c r="F82" s="23"/>
    </row>
    <row r="83" spans="1:6" ht="12.75">
      <c r="A83" s="13" t="s">
        <v>273</v>
      </c>
      <c r="B83" s="11" t="s">
        <v>55</v>
      </c>
      <c r="C83" s="10"/>
      <c r="D83" s="23"/>
      <c r="E83" s="23"/>
      <c r="F83" s="23"/>
    </row>
    <row r="84" spans="1:6" ht="12.75">
      <c r="A84" s="13" t="s">
        <v>274</v>
      </c>
      <c r="B84" s="11" t="s">
        <v>56</v>
      </c>
      <c r="C84" s="10"/>
      <c r="D84" s="23"/>
      <c r="E84" s="23"/>
      <c r="F84" s="23"/>
    </row>
    <row r="85" spans="1:6" ht="12.75">
      <c r="A85" s="12" t="s">
        <v>188</v>
      </c>
      <c r="B85" s="29" t="s">
        <v>5</v>
      </c>
      <c r="C85" s="10" t="s">
        <v>57</v>
      </c>
      <c r="D85" s="27"/>
      <c r="E85" s="27"/>
      <c r="F85" s="27"/>
    </row>
    <row r="86" spans="1:6" ht="12.75">
      <c r="A86" s="13" t="s">
        <v>275</v>
      </c>
      <c r="B86" s="11" t="s">
        <v>15</v>
      </c>
      <c r="C86" s="10"/>
      <c r="D86" s="23"/>
      <c r="E86" s="23"/>
      <c r="F86" s="23"/>
    </row>
    <row r="87" spans="1:6" ht="25.5">
      <c r="A87" s="12" t="s">
        <v>189</v>
      </c>
      <c r="B87" s="11" t="s">
        <v>6</v>
      </c>
      <c r="C87" s="10" t="s">
        <v>58</v>
      </c>
      <c r="D87" s="28"/>
      <c r="E87" s="28"/>
      <c r="F87" s="28"/>
    </row>
    <row r="88" spans="1:6" ht="12.75">
      <c r="A88" s="13" t="s">
        <v>276</v>
      </c>
      <c r="B88" s="11" t="s">
        <v>17</v>
      </c>
      <c r="C88" s="10"/>
      <c r="D88" s="23"/>
      <c r="E88" s="23"/>
      <c r="F88" s="23"/>
    </row>
    <row r="89" spans="1:6" ht="12.75">
      <c r="A89" s="13" t="s">
        <v>277</v>
      </c>
      <c r="B89" s="11" t="s">
        <v>18</v>
      </c>
      <c r="C89" s="10"/>
      <c r="D89" s="23"/>
      <c r="E89" s="23"/>
      <c r="F89" s="23"/>
    </row>
    <row r="90" spans="1:6" ht="12.75">
      <c r="A90" s="12" t="s">
        <v>190</v>
      </c>
      <c r="B90" s="29" t="s">
        <v>7</v>
      </c>
      <c r="C90" s="10" t="s">
        <v>59</v>
      </c>
      <c r="D90" s="22">
        <f>D91+D93+D94+D95+D96+D100</f>
        <v>0</v>
      </c>
      <c r="E90" s="22">
        <f>E91+E93+E94+E95+E96+E100</f>
        <v>0</v>
      </c>
      <c r="F90" s="22">
        <f>F91+F93+F94+F95+F96+F100</f>
        <v>0</v>
      </c>
    </row>
    <row r="91" spans="1:6" ht="12.75">
      <c r="A91" s="13" t="s">
        <v>278</v>
      </c>
      <c r="B91" s="11" t="s">
        <v>19</v>
      </c>
      <c r="C91" s="10"/>
      <c r="D91" s="23"/>
      <c r="E91" s="23"/>
      <c r="F91" s="23"/>
    </row>
    <row r="92" spans="1:6" ht="12.75">
      <c r="A92" s="13" t="s">
        <v>279</v>
      </c>
      <c r="B92" s="11" t="s">
        <v>20</v>
      </c>
      <c r="C92" s="10"/>
      <c r="D92" s="24"/>
      <c r="E92" s="23"/>
      <c r="F92" s="23"/>
    </row>
    <row r="93" spans="1:6" ht="12.75">
      <c r="A93" s="13" t="s">
        <v>280</v>
      </c>
      <c r="B93" s="11" t="s">
        <v>22</v>
      </c>
      <c r="C93" s="10"/>
      <c r="D93" s="23"/>
      <c r="E93" s="23"/>
      <c r="F93" s="23"/>
    </row>
    <row r="94" spans="1:6" ht="12.75">
      <c r="A94" s="13" t="s">
        <v>281</v>
      </c>
      <c r="B94" s="11" t="s">
        <v>60</v>
      </c>
      <c r="C94" s="10"/>
      <c r="D94" s="23"/>
      <c r="E94" s="23"/>
      <c r="F94" s="23"/>
    </row>
    <row r="95" spans="1:6" ht="12.75">
      <c r="A95" s="13" t="s">
        <v>282</v>
      </c>
      <c r="B95" s="11" t="s">
        <v>61</v>
      </c>
      <c r="C95" s="10"/>
      <c r="D95" s="23"/>
      <c r="E95" s="23"/>
      <c r="F95" s="23"/>
    </row>
    <row r="96" spans="1:6" ht="12.75">
      <c r="A96" s="13" t="s">
        <v>283</v>
      </c>
      <c r="B96" s="11" t="s">
        <v>62</v>
      </c>
      <c r="C96" s="10"/>
      <c r="D96" s="23"/>
      <c r="E96" s="23"/>
      <c r="F96" s="23"/>
    </row>
    <row r="97" spans="1:6" ht="12.75">
      <c r="A97" s="13" t="s">
        <v>284</v>
      </c>
      <c r="B97" s="11" t="s">
        <v>63</v>
      </c>
      <c r="C97" s="10"/>
      <c r="D97" s="23"/>
      <c r="E97" s="23"/>
      <c r="F97" s="23"/>
    </row>
    <row r="98" spans="1:6" ht="12.75">
      <c r="A98" s="13" t="s">
        <v>285</v>
      </c>
      <c r="B98" s="11" t="s">
        <v>64</v>
      </c>
      <c r="C98" s="10"/>
      <c r="D98" s="23"/>
      <c r="E98" s="23"/>
      <c r="F98" s="23"/>
    </row>
    <row r="99" spans="1:6" ht="12.75">
      <c r="A99" s="13" t="s">
        <v>286</v>
      </c>
      <c r="B99" s="11" t="s">
        <v>65</v>
      </c>
      <c r="C99" s="10"/>
      <c r="D99" s="23"/>
      <c r="E99" s="23"/>
      <c r="F99" s="23"/>
    </row>
    <row r="100" spans="1:6" ht="12.75">
      <c r="A100" s="13" t="s">
        <v>287</v>
      </c>
      <c r="B100" s="11" t="s">
        <v>66</v>
      </c>
      <c r="C100" s="10"/>
      <c r="D100" s="23"/>
      <c r="E100" s="23"/>
      <c r="F100" s="23"/>
    </row>
    <row r="101" spans="1:6" ht="12.75">
      <c r="A101" s="13" t="s">
        <v>288</v>
      </c>
      <c r="B101" s="11" t="s">
        <v>67</v>
      </c>
      <c r="C101" s="10"/>
      <c r="D101" s="23"/>
      <c r="E101" s="23"/>
      <c r="F101" s="23"/>
    </row>
    <row r="102" spans="1:6" ht="38.25">
      <c r="A102" s="12" t="s">
        <v>191</v>
      </c>
      <c r="B102" s="29" t="s">
        <v>8</v>
      </c>
      <c r="C102" s="10" t="s">
        <v>68</v>
      </c>
      <c r="D102" s="27"/>
      <c r="E102" s="27"/>
      <c r="F102" s="27"/>
    </row>
    <row r="103" spans="1:6" ht="12.75">
      <c r="A103" s="12" t="s">
        <v>192</v>
      </c>
      <c r="B103" s="29">
        <v>10</v>
      </c>
      <c r="C103" s="10" t="s">
        <v>69</v>
      </c>
      <c r="D103" s="28"/>
      <c r="E103" s="28"/>
      <c r="F103" s="28"/>
    </row>
    <row r="104" spans="1:6" ht="12.75">
      <c r="A104" s="13" t="s">
        <v>289</v>
      </c>
      <c r="B104" s="11" t="s">
        <v>70</v>
      </c>
      <c r="C104" s="10"/>
      <c r="D104" s="23"/>
      <c r="E104" s="23"/>
      <c r="F104" s="23"/>
    </row>
    <row r="105" spans="1:6" ht="12.75">
      <c r="A105" s="13" t="s">
        <v>290</v>
      </c>
      <c r="B105" s="11" t="s">
        <v>71</v>
      </c>
      <c r="C105" s="10"/>
      <c r="D105" s="23"/>
      <c r="E105" s="23"/>
      <c r="F105" s="23"/>
    </row>
    <row r="106" spans="1:6" ht="25.5">
      <c r="A106" s="12" t="s">
        <v>193</v>
      </c>
      <c r="B106" s="29">
        <v>11</v>
      </c>
      <c r="C106" s="10" t="s">
        <v>72</v>
      </c>
      <c r="D106" s="28"/>
      <c r="E106" s="28"/>
      <c r="F106" s="28"/>
    </row>
    <row r="107" spans="1:6" ht="12.75">
      <c r="A107" s="13" t="s">
        <v>291</v>
      </c>
      <c r="B107" s="11" t="s">
        <v>73</v>
      </c>
      <c r="C107" s="10"/>
      <c r="D107" s="23"/>
      <c r="E107" s="23"/>
      <c r="F107" s="23"/>
    </row>
    <row r="108" spans="1:6" ht="12.75">
      <c r="A108" s="13" t="s">
        <v>292</v>
      </c>
      <c r="B108" s="11" t="s">
        <v>74</v>
      </c>
      <c r="C108" s="10"/>
      <c r="D108" s="23"/>
      <c r="E108" s="23"/>
      <c r="F108" s="23"/>
    </row>
    <row r="109" spans="1:6" ht="12.75">
      <c r="A109" s="13" t="s">
        <v>293</v>
      </c>
      <c r="B109" s="11" t="s">
        <v>75</v>
      </c>
      <c r="C109" s="10"/>
      <c r="D109" s="24"/>
      <c r="E109" s="23"/>
      <c r="F109" s="23"/>
    </row>
    <row r="110" spans="1:6" ht="12.75">
      <c r="A110" s="13" t="s">
        <v>294</v>
      </c>
      <c r="B110" s="11" t="s">
        <v>76</v>
      </c>
      <c r="C110" s="10"/>
      <c r="D110" s="23"/>
      <c r="E110" s="23"/>
      <c r="F110" s="23"/>
    </row>
    <row r="111" spans="1:6" ht="12.75">
      <c r="A111" s="13" t="s">
        <v>295</v>
      </c>
      <c r="B111" s="11" t="s">
        <v>77</v>
      </c>
      <c r="C111" s="10"/>
      <c r="D111" s="23"/>
      <c r="E111" s="23"/>
      <c r="F111" s="23"/>
    </row>
    <row r="112" spans="1:6" ht="12.75">
      <c r="A112" s="12" t="s">
        <v>194</v>
      </c>
      <c r="B112" s="29">
        <v>12</v>
      </c>
      <c r="C112" s="10" t="s">
        <v>195</v>
      </c>
      <c r="D112" s="27"/>
      <c r="E112" s="27"/>
      <c r="F112" s="27"/>
    </row>
    <row r="113" spans="1:6" ht="12.75">
      <c r="A113" s="12" t="s">
        <v>196</v>
      </c>
      <c r="B113" s="29">
        <v>13</v>
      </c>
      <c r="C113" s="10" t="s">
        <v>78</v>
      </c>
      <c r="D113" s="22">
        <f>SUM(D114:D117)</f>
        <v>0</v>
      </c>
      <c r="E113" s="22">
        <f>SUM(E114:E117)</f>
        <v>0</v>
      </c>
      <c r="F113" s="22">
        <f>SUM(F114:F117)</f>
        <v>0</v>
      </c>
    </row>
    <row r="114" spans="1:6" ht="12.75">
      <c r="A114" s="13" t="s">
        <v>296</v>
      </c>
      <c r="B114" s="11" t="s">
        <v>79</v>
      </c>
      <c r="C114" s="10"/>
      <c r="D114" s="23"/>
      <c r="E114" s="23"/>
      <c r="F114" s="23"/>
    </row>
    <row r="115" spans="1:6" ht="12.75">
      <c r="A115" s="13" t="s">
        <v>297</v>
      </c>
      <c r="B115" s="11" t="s">
        <v>80</v>
      </c>
      <c r="C115" s="10"/>
      <c r="D115" s="23"/>
      <c r="E115" s="23"/>
      <c r="F115" s="23"/>
    </row>
    <row r="116" spans="1:6" ht="12.75">
      <c r="A116" s="13" t="s">
        <v>298</v>
      </c>
      <c r="B116" s="11" t="s">
        <v>81</v>
      </c>
      <c r="C116" s="10"/>
      <c r="D116" s="23"/>
      <c r="E116" s="23"/>
      <c r="F116" s="23"/>
    </row>
    <row r="117" spans="1:6" ht="12.75">
      <c r="A117" s="13" t="s">
        <v>299</v>
      </c>
      <c r="B117" s="11" t="s">
        <v>82</v>
      </c>
      <c r="C117" s="10"/>
      <c r="D117" s="23"/>
      <c r="E117" s="23"/>
      <c r="F117" s="23"/>
    </row>
    <row r="118" spans="1:6" ht="25.5">
      <c r="A118" s="12" t="s">
        <v>197</v>
      </c>
      <c r="B118" s="29">
        <v>14</v>
      </c>
      <c r="C118" s="10" t="s">
        <v>83</v>
      </c>
      <c r="D118" s="22">
        <f>SUM(D119:D121)</f>
        <v>0</v>
      </c>
      <c r="E118" s="22">
        <f>SUM(E119:E121)</f>
        <v>0</v>
      </c>
      <c r="F118" s="22">
        <f>SUM(F119:F121)</f>
        <v>0</v>
      </c>
    </row>
    <row r="119" spans="1:6" ht="12.75">
      <c r="A119" s="13" t="s">
        <v>300</v>
      </c>
      <c r="B119" s="11" t="s">
        <v>84</v>
      </c>
      <c r="C119" s="10"/>
      <c r="D119" s="23"/>
      <c r="E119" s="23"/>
      <c r="F119" s="23"/>
    </row>
    <row r="120" spans="1:6" ht="12.75">
      <c r="A120" s="13" t="s">
        <v>301</v>
      </c>
      <c r="B120" s="11" t="s">
        <v>85</v>
      </c>
      <c r="C120" s="10"/>
      <c r="D120" s="23"/>
      <c r="E120" s="23"/>
      <c r="F120" s="23"/>
    </row>
    <row r="121" spans="1:6" ht="25.5">
      <c r="A121" s="13" t="s">
        <v>302</v>
      </c>
      <c r="B121" s="11" t="s">
        <v>86</v>
      </c>
      <c r="C121" s="10"/>
      <c r="D121" s="23"/>
      <c r="E121" s="23"/>
      <c r="F121" s="23"/>
    </row>
    <row r="122" spans="1:6" ht="12.75">
      <c r="A122" s="13" t="s">
        <v>303</v>
      </c>
      <c r="B122" s="11" t="s">
        <v>87</v>
      </c>
      <c r="C122" s="10"/>
      <c r="D122" s="23"/>
      <c r="E122" s="23"/>
      <c r="F122" s="23"/>
    </row>
    <row r="123" spans="1:6" ht="12.75">
      <c r="A123" s="12" t="s">
        <v>198</v>
      </c>
      <c r="B123" s="29">
        <v>15</v>
      </c>
      <c r="C123" s="10" t="s">
        <v>88</v>
      </c>
      <c r="D123" s="22">
        <f>D124+D126</f>
        <v>0</v>
      </c>
      <c r="E123" s="22">
        <f>E124+E126</f>
        <v>0</v>
      </c>
      <c r="F123" s="22">
        <f>F124+F126</f>
        <v>0</v>
      </c>
    </row>
    <row r="124" spans="1:6" ht="12.75">
      <c r="A124" s="13" t="s">
        <v>304</v>
      </c>
      <c r="B124" s="11" t="s">
        <v>89</v>
      </c>
      <c r="C124" s="10"/>
      <c r="D124" s="24"/>
      <c r="E124" s="23"/>
      <c r="F124" s="23"/>
    </row>
    <row r="125" spans="1:6" ht="12.75">
      <c r="A125" s="13" t="s">
        <v>305</v>
      </c>
      <c r="B125" s="11" t="s">
        <v>90</v>
      </c>
      <c r="C125" s="10"/>
      <c r="D125" s="23"/>
      <c r="E125" s="23"/>
      <c r="F125" s="23"/>
    </row>
    <row r="126" spans="1:6" ht="12.75">
      <c r="A126" s="13" t="s">
        <v>306</v>
      </c>
      <c r="B126" s="11" t="s">
        <v>91</v>
      </c>
      <c r="C126" s="10"/>
      <c r="D126" s="23"/>
      <c r="E126" s="23"/>
      <c r="F126" s="23"/>
    </row>
    <row r="127" spans="1:6" ht="12.75">
      <c r="A127" s="12" t="s">
        <v>199</v>
      </c>
      <c r="B127" s="29">
        <v>16</v>
      </c>
      <c r="C127" s="10" t="s">
        <v>92</v>
      </c>
      <c r="D127" s="27"/>
      <c r="E127" s="27"/>
      <c r="F127" s="27"/>
    </row>
    <row r="128" spans="1:6" ht="12.75">
      <c r="A128" s="12" t="s">
        <v>200</v>
      </c>
      <c r="B128" s="29">
        <v>17</v>
      </c>
      <c r="C128" s="10" t="s">
        <v>93</v>
      </c>
      <c r="D128" s="22">
        <f>SUM(D129:D135)</f>
        <v>0</v>
      </c>
      <c r="E128" s="22">
        <f>SUM(E129:E135)</f>
        <v>0</v>
      </c>
      <c r="F128" s="22">
        <f>SUM(F129:F135)</f>
        <v>0</v>
      </c>
    </row>
    <row r="129" spans="1:6" ht="12.75">
      <c r="A129" s="13" t="s">
        <v>307</v>
      </c>
      <c r="B129" s="11" t="s">
        <v>94</v>
      </c>
      <c r="C129" s="10"/>
      <c r="D129" s="23"/>
      <c r="E129" s="23"/>
      <c r="F129" s="23"/>
    </row>
    <row r="130" spans="1:6" ht="12.75">
      <c r="A130" s="13" t="s">
        <v>308</v>
      </c>
      <c r="B130" s="11" t="s">
        <v>95</v>
      </c>
      <c r="C130" s="10"/>
      <c r="D130" s="23"/>
      <c r="E130" s="23"/>
      <c r="F130" s="23"/>
    </row>
    <row r="131" spans="1:6" ht="12.75">
      <c r="A131" s="13" t="s">
        <v>309</v>
      </c>
      <c r="B131" s="11" t="s">
        <v>96</v>
      </c>
      <c r="C131" s="10"/>
      <c r="D131" s="23"/>
      <c r="E131" s="23"/>
      <c r="F131" s="23"/>
    </row>
    <row r="132" spans="1:6" ht="12.75">
      <c r="A132" s="13" t="s">
        <v>310</v>
      </c>
      <c r="B132" s="11" t="s">
        <v>97</v>
      </c>
      <c r="C132" s="10"/>
      <c r="D132" s="23"/>
      <c r="E132" s="23"/>
      <c r="F132" s="23"/>
    </row>
    <row r="133" spans="1:6" ht="12.75">
      <c r="A133" s="13" t="s">
        <v>311</v>
      </c>
      <c r="B133" s="11" t="s">
        <v>98</v>
      </c>
      <c r="C133" s="10"/>
      <c r="D133" s="23"/>
      <c r="E133" s="23"/>
      <c r="F133" s="23"/>
    </row>
    <row r="134" spans="1:6" ht="12.75">
      <c r="A134" s="13" t="s">
        <v>312</v>
      </c>
      <c r="B134" s="11" t="s">
        <v>99</v>
      </c>
      <c r="C134" s="10"/>
      <c r="D134" s="23"/>
      <c r="E134" s="23"/>
      <c r="F134" s="23"/>
    </row>
    <row r="135" spans="1:6" ht="12.75">
      <c r="A135" s="13" t="s">
        <v>313</v>
      </c>
      <c r="B135" s="11" t="s">
        <v>100</v>
      </c>
      <c r="C135" s="10"/>
      <c r="D135" s="23"/>
      <c r="E135" s="23"/>
      <c r="F135" s="23"/>
    </row>
    <row r="136" spans="1:6" ht="12.75">
      <c r="A136" s="12" t="s">
        <v>201</v>
      </c>
      <c r="B136" s="29">
        <v>18</v>
      </c>
      <c r="C136" s="10" t="s">
        <v>101</v>
      </c>
      <c r="D136" s="22">
        <f>SUM(D137:D139)</f>
        <v>0</v>
      </c>
      <c r="E136" s="22">
        <f>SUM(E137:E139)</f>
        <v>0</v>
      </c>
      <c r="F136" s="22">
        <f>SUM(F137:F139)</f>
        <v>0</v>
      </c>
    </row>
    <row r="137" spans="1:6" ht="12.75">
      <c r="A137" s="13" t="s">
        <v>314</v>
      </c>
      <c r="B137" s="11" t="s">
        <v>102</v>
      </c>
      <c r="C137" s="10"/>
      <c r="D137" s="24"/>
      <c r="E137" s="23"/>
      <c r="F137" s="23"/>
    </row>
    <row r="138" spans="1:6" ht="12.75">
      <c r="A138" s="13" t="s">
        <v>315</v>
      </c>
      <c r="B138" s="11" t="s">
        <v>103</v>
      </c>
      <c r="C138" s="10"/>
      <c r="D138" s="23"/>
      <c r="E138" s="23"/>
      <c r="F138" s="23"/>
    </row>
    <row r="139" spans="1:6" ht="12.75">
      <c r="A139" s="13" t="s">
        <v>316</v>
      </c>
      <c r="B139" s="11" t="s">
        <v>104</v>
      </c>
      <c r="C139" s="10"/>
      <c r="D139" s="23"/>
      <c r="E139" s="23"/>
      <c r="F139" s="23"/>
    </row>
    <row r="140" spans="1:6" ht="12.75">
      <c r="A140" s="12" t="s">
        <v>202</v>
      </c>
      <c r="B140" s="29">
        <v>19</v>
      </c>
      <c r="C140" s="10" t="s">
        <v>105</v>
      </c>
      <c r="D140" s="27"/>
      <c r="E140" s="27"/>
      <c r="F140" s="27"/>
    </row>
    <row r="141" spans="1:6" ht="12.75">
      <c r="A141" s="12" t="s">
        <v>203</v>
      </c>
      <c r="B141" s="29">
        <v>20</v>
      </c>
      <c r="C141" s="10" t="s">
        <v>106</v>
      </c>
      <c r="D141" s="22">
        <f>SUM(D142:D145)</f>
        <v>0</v>
      </c>
      <c r="E141" s="22">
        <f>SUM(E142:E145)</f>
        <v>0</v>
      </c>
      <c r="F141" s="22">
        <f>SUM(F142:F145)</f>
        <v>0</v>
      </c>
    </row>
    <row r="142" spans="1:6" ht="12.75">
      <c r="A142" s="13" t="s">
        <v>317</v>
      </c>
      <c r="B142" s="11" t="s">
        <v>107</v>
      </c>
      <c r="C142" s="10"/>
      <c r="D142" s="23"/>
      <c r="E142" s="23"/>
      <c r="F142" s="23"/>
    </row>
    <row r="143" spans="1:6" ht="12.75">
      <c r="A143" s="13" t="s">
        <v>318</v>
      </c>
      <c r="B143" s="11" t="s">
        <v>108</v>
      </c>
      <c r="C143" s="10"/>
      <c r="D143" s="23"/>
      <c r="E143" s="23"/>
      <c r="F143" s="23"/>
    </row>
    <row r="144" spans="1:6" ht="12.75">
      <c r="A144" s="13" t="s">
        <v>319</v>
      </c>
      <c r="B144" s="11" t="s">
        <v>109</v>
      </c>
      <c r="C144" s="10"/>
      <c r="D144" s="23"/>
      <c r="E144" s="23"/>
      <c r="F144" s="23"/>
    </row>
    <row r="145" spans="1:6" ht="12.75">
      <c r="A145" s="13" t="s">
        <v>320</v>
      </c>
      <c r="B145" s="11" t="s">
        <v>110</v>
      </c>
      <c r="C145" s="10"/>
      <c r="D145" s="23"/>
      <c r="E145" s="23"/>
      <c r="F145" s="23"/>
    </row>
    <row r="146" spans="1:6" ht="12.75">
      <c r="A146" s="12" t="s">
        <v>204</v>
      </c>
      <c r="B146" s="29">
        <v>21</v>
      </c>
      <c r="C146" s="10" t="s">
        <v>111</v>
      </c>
      <c r="D146" s="22">
        <f>SUM(D147:D151)</f>
        <v>0</v>
      </c>
      <c r="E146" s="22">
        <f>SUM(E147:E151)</f>
        <v>0</v>
      </c>
      <c r="F146" s="22">
        <f>SUM(F147:F151)</f>
        <v>0</v>
      </c>
    </row>
    <row r="147" spans="1:6" ht="12.75">
      <c r="A147" s="13" t="s">
        <v>321</v>
      </c>
      <c r="B147" s="11" t="s">
        <v>112</v>
      </c>
      <c r="C147" s="10"/>
      <c r="D147" s="23"/>
      <c r="E147" s="23"/>
      <c r="F147" s="23"/>
    </row>
    <row r="148" spans="1:6" ht="12.75">
      <c r="A148" s="13" t="s">
        <v>322</v>
      </c>
      <c r="B148" s="11" t="s">
        <v>113</v>
      </c>
      <c r="C148" s="10"/>
      <c r="D148" s="23"/>
      <c r="E148" s="23"/>
      <c r="F148" s="23"/>
    </row>
    <row r="149" spans="1:6" ht="12.75">
      <c r="A149" s="13" t="s">
        <v>323</v>
      </c>
      <c r="B149" s="11" t="s">
        <v>114</v>
      </c>
      <c r="C149" s="10"/>
      <c r="D149" s="23"/>
      <c r="E149" s="23"/>
      <c r="F149" s="23"/>
    </row>
    <row r="150" spans="1:6" ht="12.75">
      <c r="A150" s="13" t="s">
        <v>324</v>
      </c>
      <c r="B150" s="11" t="s">
        <v>115</v>
      </c>
      <c r="C150" s="10"/>
      <c r="D150" s="23"/>
      <c r="E150" s="23"/>
      <c r="F150" s="23"/>
    </row>
    <row r="151" spans="1:6" ht="12.75">
      <c r="A151" s="13" t="s">
        <v>325</v>
      </c>
      <c r="B151" s="11" t="s">
        <v>116</v>
      </c>
      <c r="C151" s="10"/>
      <c r="D151" s="23"/>
      <c r="E151" s="23"/>
      <c r="F151" s="23"/>
    </row>
    <row r="152" spans="1:6" ht="12.75">
      <c r="A152" s="12" t="s">
        <v>205</v>
      </c>
      <c r="B152" s="29">
        <v>22</v>
      </c>
      <c r="C152" s="10" t="s">
        <v>206</v>
      </c>
      <c r="D152" s="22">
        <f>SUM(D153:D155)</f>
        <v>0</v>
      </c>
      <c r="E152" s="22">
        <f>SUM(E153:E155)</f>
        <v>0</v>
      </c>
      <c r="F152" s="22">
        <f>SUM(F153:F155)</f>
        <v>0</v>
      </c>
    </row>
    <row r="153" spans="1:6" ht="12.75">
      <c r="A153" s="13" t="s">
        <v>326</v>
      </c>
      <c r="B153" s="11" t="s">
        <v>117</v>
      </c>
      <c r="C153" s="10"/>
      <c r="D153" s="23"/>
      <c r="E153" s="23"/>
      <c r="F153" s="23"/>
    </row>
    <row r="154" spans="1:6" ht="12.75">
      <c r="A154" s="13" t="s">
        <v>327</v>
      </c>
      <c r="B154" s="11" t="s">
        <v>118</v>
      </c>
      <c r="C154" s="10"/>
      <c r="D154" s="23"/>
      <c r="E154" s="23"/>
      <c r="F154" s="23"/>
    </row>
    <row r="155" spans="1:6" ht="12.75">
      <c r="A155" s="13" t="s">
        <v>328</v>
      </c>
      <c r="B155" s="11" t="s">
        <v>119</v>
      </c>
      <c r="C155" s="10"/>
      <c r="D155" s="23"/>
      <c r="E155" s="23"/>
      <c r="F155" s="23"/>
    </row>
    <row r="156" spans="1:6" ht="25.5">
      <c r="A156" s="12" t="s">
        <v>207</v>
      </c>
      <c r="B156" s="29">
        <v>23</v>
      </c>
      <c r="C156" s="10" t="s">
        <v>120</v>
      </c>
      <c r="D156" s="22">
        <f>SUM(D157:D159)</f>
        <v>0</v>
      </c>
      <c r="E156" s="22">
        <f>SUM(E157:E159)</f>
        <v>0</v>
      </c>
      <c r="F156" s="22">
        <f>SUM(F157:F159)</f>
        <v>0</v>
      </c>
    </row>
    <row r="157" spans="1:6" ht="12.75">
      <c r="A157" s="13" t="s">
        <v>329</v>
      </c>
      <c r="B157" s="11" t="s">
        <v>121</v>
      </c>
      <c r="C157" s="10"/>
      <c r="D157" s="23"/>
      <c r="E157" s="23"/>
      <c r="F157" s="23"/>
    </row>
    <row r="158" spans="1:6" ht="12.75">
      <c r="A158" s="13" t="s">
        <v>330</v>
      </c>
      <c r="B158" s="11" t="s">
        <v>122</v>
      </c>
      <c r="C158" s="10"/>
      <c r="D158" s="23"/>
      <c r="E158" s="23"/>
      <c r="F158" s="23"/>
    </row>
    <row r="159" spans="1:6" ht="12.75">
      <c r="A159" s="13" t="s">
        <v>331</v>
      </c>
      <c r="B159" s="11" t="s">
        <v>123</v>
      </c>
      <c r="C159" s="10"/>
      <c r="D159" s="23"/>
      <c r="E159" s="23"/>
      <c r="F159" s="23"/>
    </row>
    <row r="160" spans="1:6" ht="25.5">
      <c r="A160" s="12" t="s">
        <v>208</v>
      </c>
      <c r="B160" s="29">
        <v>24</v>
      </c>
      <c r="C160" s="10" t="s">
        <v>124</v>
      </c>
      <c r="D160" s="27"/>
      <c r="E160" s="27"/>
      <c r="F160" s="27"/>
    </row>
    <row r="161" spans="1:6" ht="12.75">
      <c r="A161" s="12" t="s">
        <v>210</v>
      </c>
      <c r="B161" s="29">
        <v>25</v>
      </c>
      <c r="C161" s="10" t="s">
        <v>125</v>
      </c>
      <c r="D161" s="22">
        <f>SUM(D162:D166)</f>
        <v>0</v>
      </c>
      <c r="E161" s="22">
        <f>SUM(E162:E166)</f>
        <v>0</v>
      </c>
      <c r="F161" s="22">
        <f>SUM(F162:F166)</f>
        <v>0</v>
      </c>
    </row>
    <row r="162" spans="1:6" ht="12.75">
      <c r="A162" s="13" t="s">
        <v>332</v>
      </c>
      <c r="B162" s="11" t="s">
        <v>126</v>
      </c>
      <c r="C162" s="10"/>
      <c r="D162" s="23"/>
      <c r="E162" s="23"/>
      <c r="F162" s="23"/>
    </row>
    <row r="163" spans="1:6" ht="25.5">
      <c r="A163" s="13" t="s">
        <v>333</v>
      </c>
      <c r="B163" s="11" t="s">
        <v>127</v>
      </c>
      <c r="C163" s="10"/>
      <c r="D163" s="23"/>
      <c r="E163" s="23"/>
      <c r="F163" s="23"/>
    </row>
    <row r="164" spans="1:6" ht="25.5">
      <c r="A164" s="13" t="s">
        <v>334</v>
      </c>
      <c r="B164" s="11" t="s">
        <v>128</v>
      </c>
      <c r="C164" s="10"/>
      <c r="D164" s="23"/>
      <c r="E164" s="23"/>
      <c r="F164" s="23"/>
    </row>
    <row r="165" spans="1:6" ht="12.75">
      <c r="A165" s="13" t="s">
        <v>335</v>
      </c>
      <c r="B165" s="11" t="s">
        <v>129</v>
      </c>
      <c r="C165" s="10"/>
      <c r="D165" s="23"/>
      <c r="E165" s="23"/>
      <c r="F165" s="23"/>
    </row>
    <row r="166" spans="1:6" ht="12.75">
      <c r="A166" s="13" t="s">
        <v>336</v>
      </c>
      <c r="B166" s="11" t="s">
        <v>130</v>
      </c>
      <c r="C166" s="10"/>
      <c r="D166" s="23"/>
      <c r="E166" s="23"/>
      <c r="F166" s="23"/>
    </row>
    <row r="167" spans="1:6" ht="12.75">
      <c r="A167" s="12" t="s">
        <v>209</v>
      </c>
      <c r="B167" s="29">
        <v>26</v>
      </c>
      <c r="C167" s="10"/>
      <c r="D167" s="22">
        <f>D161+D160+D156+D152+D146+D141+D140+D136+D128+D127+D123+D118+D113+D112+D106+D103+D102+D90+D87+D85+D73+D68+D67+D66+D65</f>
        <v>0</v>
      </c>
      <c r="E167" s="22">
        <f>E161+E160+E156+E152+E146+E141+E140+E136+E128+E127+E123+E118+E113+E112+E106+E103+E102+E90+E87+E85+E73+E68+E67+E66+E65</f>
        <v>0</v>
      </c>
      <c r="F167" s="22">
        <f>F161+F160+F156+F152+F146+F141+F140+F136+F128+F127+F123+F118+F113+F112+F106+F103+F102+F90+F87+F85+F73+F68+F67+F66+F65</f>
        <v>0</v>
      </c>
    </row>
    <row r="169" spans="1:2" s="2" customFormat="1" ht="15">
      <c r="A169" s="1"/>
      <c r="B169" s="20"/>
    </row>
    <row r="170" spans="1:2" s="2" customFormat="1" ht="15">
      <c r="A170" s="1" t="s">
        <v>216</v>
      </c>
      <c r="B170" s="20"/>
    </row>
    <row r="171" spans="1:2" s="2" customFormat="1" ht="15">
      <c r="A171" s="3" t="s">
        <v>217</v>
      </c>
      <c r="B171" s="20"/>
    </row>
    <row r="172" spans="1:11" s="2" customFormat="1" ht="15">
      <c r="A172" s="3" t="s">
        <v>218</v>
      </c>
      <c r="B172" s="46"/>
      <c r="C172" s="43"/>
      <c r="D172" s="5"/>
      <c r="E172" s="43"/>
      <c r="F172" s="43"/>
      <c r="G172" s="5"/>
      <c r="H172" s="5"/>
      <c r="I172" s="5"/>
      <c r="J172" s="5"/>
      <c r="K172" s="5"/>
    </row>
    <row r="173" spans="1:11" s="2" customFormat="1" ht="15">
      <c r="A173" s="3" t="s">
        <v>219</v>
      </c>
      <c r="B173" s="49" t="s">
        <v>222</v>
      </c>
      <c r="C173" s="49"/>
      <c r="E173" s="49" t="s">
        <v>228</v>
      </c>
      <c r="F173" s="49"/>
      <c r="H173" s="5"/>
      <c r="I173" s="5"/>
      <c r="J173" s="5"/>
      <c r="K173" s="5"/>
    </row>
    <row r="174" spans="1:11" s="2" customFormat="1" ht="15">
      <c r="A174" s="3" t="s">
        <v>220</v>
      </c>
      <c r="B174" s="20"/>
      <c r="I174" s="5"/>
      <c r="J174" s="48"/>
      <c r="K174" s="48"/>
    </row>
    <row r="175" spans="1:11" s="2" customFormat="1" ht="15">
      <c r="A175" s="3" t="s">
        <v>221</v>
      </c>
      <c r="B175" s="46"/>
      <c r="C175" s="43"/>
      <c r="D175" s="47" t="s">
        <v>223</v>
      </c>
      <c r="E175" s="47" t="s">
        <v>224</v>
      </c>
      <c r="F175" s="47" t="s">
        <v>225</v>
      </c>
      <c r="I175" s="5"/>
      <c r="J175" s="5"/>
      <c r="K175" s="5"/>
    </row>
    <row r="176" spans="2:11" s="2" customFormat="1" ht="12.75">
      <c r="B176" s="50" t="s">
        <v>226</v>
      </c>
      <c r="C176" s="50"/>
      <c r="E176" s="4" t="s">
        <v>227</v>
      </c>
      <c r="I176" s="5"/>
      <c r="J176" s="5"/>
      <c r="K176" s="5"/>
    </row>
    <row r="177" spans="2:11" s="2" customFormat="1" ht="12.75">
      <c r="B177" s="21"/>
      <c r="C177" s="6"/>
      <c r="D177" s="5"/>
      <c r="E177" s="5"/>
      <c r="F177" s="5"/>
      <c r="G177" s="6"/>
      <c r="H177" s="5"/>
      <c r="I177" s="5"/>
      <c r="J177" s="5"/>
      <c r="K177" s="5"/>
    </row>
    <row r="178" spans="2:11" ht="12.75">
      <c r="B178" s="18"/>
      <c r="C178" s="19"/>
      <c r="D178" s="19"/>
      <c r="E178" s="19"/>
      <c r="F178" s="19"/>
      <c r="G178" s="19"/>
      <c r="H178" s="19"/>
      <c r="I178" s="19"/>
      <c r="J178" s="19"/>
      <c r="K178" s="19"/>
    </row>
  </sheetData>
  <sheetProtection password="CF56" sheet="1" objects="1" scenarios="1"/>
  <mergeCells count="4">
    <mergeCell ref="J174:K174"/>
    <mergeCell ref="B173:C173"/>
    <mergeCell ref="E173:F173"/>
    <mergeCell ref="B176:C176"/>
  </mergeCells>
  <conditionalFormatting sqref="B9">
    <cfRule type="expression" priority="1" dxfId="0" stopIfTrue="1">
      <formula>OR(C9+C10&lt;&gt;C11+C12)</formula>
    </cfRule>
  </conditionalFormatting>
  <conditionalFormatting sqref="B10">
    <cfRule type="expression" priority="2" dxfId="0" stopIfTrue="1">
      <formula>OR(C9+C10&lt;&gt;C11+C12)</formula>
    </cfRule>
  </conditionalFormatting>
  <conditionalFormatting sqref="B11">
    <cfRule type="expression" priority="3" dxfId="0" stopIfTrue="1">
      <formula>OR(C9+C10&lt;&gt;C11+C12)</formula>
    </cfRule>
  </conditionalFormatting>
  <conditionalFormatting sqref="B12">
    <cfRule type="expression" priority="4" dxfId="0" stopIfTrue="1">
      <formula>OR(C9+C10&lt;&gt;C11+C12)</formula>
    </cfRule>
  </conditionalFormatting>
  <conditionalFormatting sqref="B13 B23 B26">
    <cfRule type="expression" priority="5" dxfId="0" stopIfTrue="1">
      <formula>OR(C13&lt;C14,C13&lt;C15)</formula>
    </cfRule>
  </conditionalFormatting>
  <conditionalFormatting sqref="B14 B24 B27 B48">
    <cfRule type="expression" priority="6" dxfId="0" stopIfTrue="1">
      <formula>OR(C13&lt;C14)</formula>
    </cfRule>
  </conditionalFormatting>
  <conditionalFormatting sqref="B15 B25 B28 B49">
    <cfRule type="expression" priority="7" dxfId="0" stopIfTrue="1">
      <formula>OR(C13&lt;C15)</formula>
    </cfRule>
  </conditionalFormatting>
  <conditionalFormatting sqref="B39">
    <cfRule type="expression" priority="8" dxfId="0" stopIfTrue="1">
      <formula>OR(C5&lt;&gt;C39+C40)</formula>
    </cfRule>
  </conditionalFormatting>
  <conditionalFormatting sqref="B40">
    <cfRule type="expression" priority="9" dxfId="0" stopIfTrue="1">
      <formula>OR(C5&lt;&gt;C39+C40)</formula>
    </cfRule>
  </conditionalFormatting>
  <conditionalFormatting sqref="B5">
    <cfRule type="expression" priority="10" dxfId="0" stopIfTrue="1">
      <formula>OR(C5&lt;&gt;C39+C40)</formula>
    </cfRule>
    <cfRule type="expression" priority="11" dxfId="0" stopIfTrue="1">
      <formula>OR(C5&lt;&gt;C39+C40)</formula>
    </cfRule>
  </conditionalFormatting>
  <conditionalFormatting sqref="B41">
    <cfRule type="expression" priority="12" dxfId="0" stopIfTrue="1">
      <formula>OR(C5&lt;&gt;C41+C53)</formula>
    </cfRule>
  </conditionalFormatting>
  <conditionalFormatting sqref="B53">
    <cfRule type="expression" priority="13" dxfId="0" stopIfTrue="1">
      <formula>OR(C5&lt;&gt;C41+C53)</formula>
    </cfRule>
  </conditionalFormatting>
  <conditionalFormatting sqref="B47">
    <cfRule type="expression" priority="14" dxfId="0" stopIfTrue="1">
      <formula>OR(C47&lt;C48,C47&lt;C49)</formula>
    </cfRule>
  </conditionalFormatting>
  <conditionalFormatting sqref="B68">
    <cfRule type="expression" priority="15" dxfId="0" stopIfTrue="1">
      <formula>OR(D68&lt;D69+D71,E68&lt;E69+E71,F68&lt;F69+F71)</formula>
    </cfRule>
  </conditionalFormatting>
  <conditionalFormatting sqref="B69">
    <cfRule type="expression" priority="16" dxfId="0" stopIfTrue="1">
      <formula>OR(D68&lt;D69+D71,E68&lt;E69+E71,F68&lt;F69+F71)</formula>
    </cfRule>
    <cfRule type="expression" priority="17" dxfId="0" stopIfTrue="1">
      <formula>OR(D69&lt;D70,E69&lt;E70,F69&lt;F70)</formula>
    </cfRule>
  </conditionalFormatting>
  <conditionalFormatting sqref="B70 B72 B86 B92 B97 B101 B111 B122 B125">
    <cfRule type="expression" priority="18" dxfId="0" stopIfTrue="1">
      <formula>OR(D69&lt;D70,E69&lt;E70,F69&lt;F70)</formula>
    </cfRule>
  </conditionalFormatting>
  <conditionalFormatting sqref="B71">
    <cfRule type="expression" priority="19" dxfId="0" stopIfTrue="1">
      <formula>OR(D68&lt;D69+D71,E68&lt;E69+E71,F68&lt;F69+F71)</formula>
    </cfRule>
    <cfRule type="expression" priority="20" dxfId="0" stopIfTrue="1">
      <formula>OR(D71&lt;D72,E71&lt;E72,F71&lt;F72)</formula>
    </cfRule>
  </conditionalFormatting>
  <conditionalFormatting sqref="B73">
    <cfRule type="expression" priority="21" dxfId="0" stopIfTrue="1">
      <formula>OR(D73&lt;D74+D80,E73&lt;E74+E80,F73&lt;F74+F80)</formula>
    </cfRule>
  </conditionalFormatting>
  <conditionalFormatting sqref="B74">
    <cfRule type="expression" priority="22" dxfId="0" stopIfTrue="1">
      <formula>OR(D73&lt;D74+D80,E73&lt;E74+E80,F73&lt;F74+F80)</formula>
    </cfRule>
  </conditionalFormatting>
  <conditionalFormatting sqref="B80">
    <cfRule type="expression" priority="23" dxfId="0" stopIfTrue="1">
      <formula>OR(D73&lt;D74+D80,E73&lt;E74+E80,F73&lt;F74+F80)</formula>
    </cfRule>
  </conditionalFormatting>
  <conditionalFormatting sqref="B85 B91 B100 B121 B124">
    <cfRule type="expression" priority="24" dxfId="0" stopIfTrue="1">
      <formula>OR(D85&lt;D86,E85&lt;E86,F85&lt;F86)</formula>
    </cfRule>
  </conditionalFormatting>
  <conditionalFormatting sqref="B87 B103">
    <cfRule type="expression" priority="25" dxfId="0" stopIfTrue="1">
      <formula>OR(D87&lt;D88+D89,E87&lt;E88+E89,F87&lt;F88+F89)</formula>
    </cfRule>
  </conditionalFormatting>
  <conditionalFormatting sqref="B88 B104">
    <cfRule type="expression" priority="26" dxfId="0" stopIfTrue="1">
      <formula>OR(D87&lt;D88+D89,E87&lt;E88+E89,F87&lt;F88+F89)</formula>
    </cfRule>
  </conditionalFormatting>
  <conditionalFormatting sqref="B89 B105">
    <cfRule type="expression" priority="27" dxfId="0" stopIfTrue="1">
      <formula>OR(D87&lt;D88+D89,E87&lt;E88+E89,F87&lt;F88+F89)</formula>
    </cfRule>
  </conditionalFormatting>
  <conditionalFormatting sqref="B96">
    <cfRule type="expression" priority="28" dxfId="0" stopIfTrue="1">
      <formula>OR(D96&lt;D97,D96&lt;D98,D96&lt;D99,E96&lt;E97,E96&lt;E98,E96&lt;E99,F96&lt;F97,F96&lt;F98,F96&lt;F99)</formula>
    </cfRule>
  </conditionalFormatting>
  <conditionalFormatting sqref="B98">
    <cfRule type="expression" priority="29" dxfId="0" stopIfTrue="1">
      <formula>OR(D96&lt;D98,E96&lt;E98,F96&lt;F98)</formula>
    </cfRule>
  </conditionalFormatting>
  <conditionalFormatting sqref="B99">
    <cfRule type="expression" priority="30" dxfId="0" stopIfTrue="1">
      <formula>OR(D96&lt;D99,E96&lt;E99,F96&lt;F99)</formula>
    </cfRule>
  </conditionalFormatting>
  <conditionalFormatting sqref="B106">
    <cfRule type="expression" priority="31" dxfId="0" stopIfTrue="1">
      <formula>OR(D106&lt;D107+D108+D109+D110,E106&lt;E107+E108+E109+E110,F106&lt;F107+F108+F109+F110)</formula>
    </cfRule>
  </conditionalFormatting>
  <conditionalFormatting sqref="B107">
    <cfRule type="expression" priority="32" dxfId="0" stopIfTrue="1">
      <formula>OR(D106&lt;D107+D108+D109+D110,E106&lt;E107+E108+E109+E110,F106&lt;F107+F108+F109+F110)</formula>
    </cfRule>
  </conditionalFormatting>
  <conditionalFormatting sqref="B108">
    <cfRule type="expression" priority="33" dxfId="0" stopIfTrue="1">
      <formula>OR(D106&lt;D107+D108+D109+D110,E106&lt;E107+E108+E109+E110,F106&lt;F107+F108+F109+F110)</formula>
    </cfRule>
  </conditionalFormatting>
  <conditionalFormatting sqref="B109">
    <cfRule type="expression" priority="34" dxfId="0" stopIfTrue="1">
      <formula>OR(D106&lt;D107+D108+D109+D110,E106&lt;E107+E108+E109+E110,F106&lt;F107+F108+F109+F110)</formula>
    </cfRule>
  </conditionalFormatting>
  <conditionalFormatting sqref="B110">
    <cfRule type="expression" priority="35" dxfId="0" stopIfTrue="1">
      <formula>OR(D106&lt;D107+D108+D109+D110,E106&lt;E107+E108+E109+E110,F106&lt;F107+F108+F109+F110)</formula>
    </cfRule>
    <cfRule type="expression" priority="36" dxfId="0" stopIfTrue="1">
      <formula>OR(D110&lt;D111,E110&lt;E111,F110&lt;F111)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horizontalDpi="600" verticalDpi="600" orientation="portrait" paperSize="9" scale="87" r:id="rId1"/>
  <headerFooter alignWithMargins="0">
    <oddFooter>&amp;L&amp;F&amp;   &amp;D&amp;   &amp;T  &amp;R&amp;P</oddFooter>
  </headerFooter>
  <rowBreaks count="1" manualBreakCount="1">
    <brk id="60" max="255" man="1"/>
  </rowBreaks>
  <ignoredErrors>
    <ignoredError sqref="B111 B48:B49 B122:B125" twoDigitTextYear="1"/>
    <ignoredError sqref="B8 B5:B7 B39:B41 B53 B102 B65:B69 B93:B96 B13:B23" numberStoredAsText="1"/>
    <ignoredError sqref="B70:B92 B97:B101 B24:B28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.7109375" style="2" customWidth="1"/>
    <col min="2" max="2" width="14.7109375" style="2" customWidth="1"/>
    <col min="3" max="5" width="9.140625" style="2" customWidth="1"/>
    <col min="6" max="6" width="10.421875" style="2" customWidth="1"/>
    <col min="7" max="7" width="10.7109375" style="2" customWidth="1"/>
    <col min="8" max="8" width="7.00390625" style="2" customWidth="1"/>
    <col min="9" max="9" width="8.8515625" style="2" customWidth="1"/>
    <col min="10" max="10" width="13.421875" style="2" customWidth="1"/>
    <col min="11" max="11" width="7.7109375" style="2" customWidth="1"/>
    <col min="12" max="16384" width="9.140625" style="2" customWidth="1"/>
  </cols>
  <sheetData>
    <row r="1" spans="9:12" ht="12.75" customHeight="1">
      <c r="I1" s="17" t="s">
        <v>131</v>
      </c>
      <c r="J1" s="30"/>
      <c r="K1" s="30"/>
      <c r="L1" s="30"/>
    </row>
    <row r="2" spans="9:12" ht="12.75">
      <c r="I2" s="17" t="s">
        <v>133</v>
      </c>
      <c r="J2" s="30"/>
      <c r="K2" s="30"/>
      <c r="L2" s="30"/>
    </row>
    <row r="3" spans="9:12" ht="12.75">
      <c r="I3" s="17" t="s">
        <v>134</v>
      </c>
      <c r="J3" s="30"/>
      <c r="K3" s="30"/>
      <c r="L3" s="30"/>
    </row>
    <row r="4" spans="9:12" ht="12.75">
      <c r="I4" s="17" t="s">
        <v>132</v>
      </c>
      <c r="J4" s="30"/>
      <c r="K4" s="30"/>
      <c r="L4" s="30"/>
    </row>
    <row r="5" spans="9:12" ht="12.75">
      <c r="I5" s="30"/>
      <c r="J5" s="30"/>
      <c r="K5" s="30"/>
      <c r="L5" s="30"/>
    </row>
    <row r="6" spans="9:12" ht="12.75">
      <c r="I6" s="17" t="s">
        <v>135</v>
      </c>
      <c r="J6" s="30"/>
      <c r="K6" s="30"/>
      <c r="L6" s="30"/>
    </row>
    <row r="7" spans="9:12" ht="12.75">
      <c r="I7" s="30"/>
      <c r="J7" s="30"/>
      <c r="K7" s="30"/>
      <c r="L7" s="30"/>
    </row>
    <row r="8" spans="9:12" ht="12.75">
      <c r="I8" s="17" t="s">
        <v>136</v>
      </c>
      <c r="J8" s="30"/>
      <c r="K8" s="30"/>
      <c r="L8" s="30"/>
    </row>
    <row r="9" spans="9:12" ht="12.75">
      <c r="I9" s="17" t="s">
        <v>137</v>
      </c>
      <c r="J9" s="30"/>
      <c r="K9" s="30"/>
      <c r="L9" s="30"/>
    </row>
    <row r="10" spans="9:12" ht="12.75">
      <c r="I10" s="31" t="s">
        <v>138</v>
      </c>
      <c r="J10" s="30"/>
      <c r="K10" s="30"/>
      <c r="L10" s="30"/>
    </row>
    <row r="11" spans="9:12" ht="12.75">
      <c r="I11" s="30"/>
      <c r="J11" s="30"/>
      <c r="K11" s="30"/>
      <c r="L11" s="30"/>
    </row>
    <row r="12" spans="9:12" ht="12.75">
      <c r="I12" s="17" t="s">
        <v>132</v>
      </c>
      <c r="J12" s="30"/>
      <c r="K12" s="30"/>
      <c r="L12" s="30"/>
    </row>
    <row r="13" spans="9:12" ht="12.75">
      <c r="I13" s="30"/>
      <c r="J13" s="30"/>
      <c r="K13" s="30"/>
      <c r="L13" s="30"/>
    </row>
    <row r="14" spans="9:12" ht="12.75">
      <c r="I14" s="17" t="s">
        <v>139</v>
      </c>
      <c r="J14" s="30"/>
      <c r="K14" s="30"/>
      <c r="L14" s="30"/>
    </row>
    <row r="16" spans="2:11" ht="14.25">
      <c r="B16" s="67" t="s">
        <v>140</v>
      </c>
      <c r="C16" s="68"/>
      <c r="D16" s="68"/>
      <c r="E16" s="68"/>
      <c r="F16" s="68"/>
      <c r="G16" s="68"/>
      <c r="H16" s="68"/>
      <c r="I16" s="68"/>
      <c r="J16" s="68"/>
      <c r="K16" s="68"/>
    </row>
    <row r="17" spans="2:11" ht="12.75"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9" spans="2:11" ht="16.5">
      <c r="B19" s="65" t="s">
        <v>141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1" ht="15.75">
      <c r="B20" s="69" t="s">
        <v>341</v>
      </c>
      <c r="C20" s="70"/>
      <c r="D20" s="70"/>
      <c r="E20" s="70"/>
      <c r="F20" s="70"/>
      <c r="G20" s="70"/>
      <c r="H20" s="70"/>
      <c r="I20" s="70"/>
      <c r="J20" s="70"/>
      <c r="K20" s="70"/>
    </row>
    <row r="22" spans="2:11" ht="12.75">
      <c r="B22" s="71" t="s">
        <v>142</v>
      </c>
      <c r="C22" s="62"/>
      <c r="D22" s="62"/>
      <c r="E22" s="62"/>
      <c r="F22" s="62"/>
      <c r="G22" s="63"/>
      <c r="H22" s="72" t="s">
        <v>143</v>
      </c>
      <c r="I22" s="62"/>
      <c r="J22" s="62"/>
      <c r="K22" s="63"/>
    </row>
    <row r="23" spans="2:11" ht="69.75" customHeight="1">
      <c r="B23" s="55" t="s">
        <v>145</v>
      </c>
      <c r="C23" s="56"/>
      <c r="D23" s="56"/>
      <c r="E23" s="56"/>
      <c r="F23" s="56"/>
      <c r="G23" s="57"/>
      <c r="H23" s="58" t="s">
        <v>144</v>
      </c>
      <c r="I23" s="59"/>
      <c r="J23" s="59"/>
      <c r="K23" s="60"/>
    </row>
    <row r="24" spans="2:7" ht="12.75">
      <c r="B24" s="32"/>
      <c r="C24" s="33"/>
      <c r="D24" s="33"/>
      <c r="E24" s="33"/>
      <c r="F24" s="33"/>
      <c r="G24" s="33"/>
    </row>
    <row r="25" spans="2:7" ht="12.75">
      <c r="B25" s="32"/>
      <c r="C25" s="33"/>
      <c r="D25" s="33"/>
      <c r="E25" s="33"/>
      <c r="F25" s="33"/>
      <c r="G25" s="33"/>
    </row>
    <row r="26" spans="2:7" ht="12.75">
      <c r="B26" s="34"/>
      <c r="C26" s="33"/>
      <c r="D26" s="33"/>
      <c r="E26" s="33"/>
      <c r="F26" s="33"/>
      <c r="G26" s="33"/>
    </row>
    <row r="27" spans="2:11" ht="52.5" customHeight="1">
      <c r="B27" s="35" t="s">
        <v>146</v>
      </c>
      <c r="C27" s="42"/>
      <c r="D27" s="42"/>
      <c r="E27" s="42"/>
      <c r="F27" s="42"/>
      <c r="G27" s="42"/>
      <c r="H27" s="43"/>
      <c r="I27" s="43"/>
      <c r="J27" s="43"/>
      <c r="K27" s="43"/>
    </row>
    <row r="28" ht="12.75">
      <c r="B28" s="17" t="s">
        <v>147</v>
      </c>
    </row>
    <row r="29" ht="12.75">
      <c r="B29" s="17" t="s">
        <v>148</v>
      </c>
    </row>
    <row r="30" ht="12.75">
      <c r="B30" s="9"/>
    </row>
    <row r="31" spans="2:11" ht="12.75">
      <c r="B31" s="44"/>
      <c r="C31" s="43"/>
      <c r="D31" s="43"/>
      <c r="E31" s="43"/>
      <c r="F31" s="43"/>
      <c r="G31" s="43"/>
      <c r="H31" s="43"/>
      <c r="I31" s="43"/>
      <c r="J31" s="43"/>
      <c r="K31" s="43"/>
    </row>
    <row r="32" ht="12.75">
      <c r="B32" s="9"/>
    </row>
    <row r="33" spans="2:11" ht="12.75">
      <c r="B33" s="44"/>
      <c r="C33" s="43"/>
      <c r="D33" s="43"/>
      <c r="E33" s="43"/>
      <c r="F33" s="43"/>
      <c r="G33" s="43"/>
      <c r="H33" s="43"/>
      <c r="I33" s="43"/>
      <c r="J33" s="43"/>
      <c r="K33" s="43"/>
    </row>
    <row r="34" spans="2:10" ht="12.75">
      <c r="B34" s="9" t="s">
        <v>149</v>
      </c>
      <c r="F34" s="36" t="s">
        <v>150</v>
      </c>
      <c r="J34" s="36" t="s">
        <v>151</v>
      </c>
    </row>
    <row r="35" ht="12.75">
      <c r="B35" s="9"/>
    </row>
    <row r="36" spans="2:11" ht="12.75">
      <c r="B36" s="17" t="s">
        <v>152</v>
      </c>
      <c r="C36" s="9"/>
      <c r="D36" s="9"/>
      <c r="E36" s="9"/>
      <c r="F36" s="9"/>
      <c r="G36" s="44"/>
      <c r="H36" s="44"/>
      <c r="I36" s="44"/>
      <c r="J36" s="43"/>
      <c r="K36" s="43"/>
    </row>
    <row r="37" spans="2:9" ht="12.75">
      <c r="B37" s="9"/>
      <c r="C37" s="9"/>
      <c r="D37" s="9"/>
      <c r="E37" s="9"/>
      <c r="F37" s="9"/>
      <c r="G37" s="9"/>
      <c r="H37" s="9"/>
      <c r="I37" s="9" t="s">
        <v>153</v>
      </c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2:11" ht="12.75">
      <c r="B39" s="17" t="s">
        <v>154</v>
      </c>
      <c r="C39" s="9"/>
      <c r="D39" s="9"/>
      <c r="E39" s="9"/>
      <c r="F39" s="44"/>
      <c r="G39" s="44"/>
      <c r="H39" s="44"/>
      <c r="I39" s="44"/>
      <c r="J39" s="43"/>
      <c r="K39" s="43"/>
    </row>
    <row r="40" spans="2:9" ht="12.75">
      <c r="B40" s="17"/>
      <c r="C40" s="9"/>
      <c r="D40" s="9"/>
      <c r="E40" s="9"/>
      <c r="F40" s="9"/>
      <c r="G40" s="9"/>
      <c r="H40" s="9"/>
      <c r="I40" s="9"/>
    </row>
    <row r="42" spans="2:11" ht="12.75">
      <c r="B42" s="61" t="s">
        <v>155</v>
      </c>
      <c r="C42" s="62"/>
      <c r="D42" s="62"/>
      <c r="E42" s="62"/>
      <c r="F42" s="62"/>
      <c r="G42" s="62"/>
      <c r="H42" s="62"/>
      <c r="I42" s="62"/>
      <c r="J42" s="62"/>
      <c r="K42" s="63"/>
    </row>
    <row r="43" spans="2:11" ht="114.75" customHeight="1">
      <c r="B43" s="37" t="s">
        <v>156</v>
      </c>
      <c r="C43" s="38" t="s">
        <v>157</v>
      </c>
      <c r="D43" s="38" t="s">
        <v>338</v>
      </c>
      <c r="E43" s="38" t="s">
        <v>158</v>
      </c>
      <c r="F43" s="38" t="s">
        <v>159</v>
      </c>
      <c r="G43" s="64" t="s">
        <v>339</v>
      </c>
      <c r="H43" s="54"/>
      <c r="I43" s="38" t="s">
        <v>160</v>
      </c>
      <c r="J43" s="38" t="s">
        <v>340</v>
      </c>
      <c r="K43" s="39"/>
    </row>
    <row r="44" spans="2:11" ht="10.5" customHeight="1">
      <c r="B44" s="40">
        <v>1</v>
      </c>
      <c r="C44" s="40">
        <v>2</v>
      </c>
      <c r="D44" s="40">
        <v>3</v>
      </c>
      <c r="E44" s="40">
        <v>4</v>
      </c>
      <c r="F44" s="40">
        <v>5</v>
      </c>
      <c r="G44" s="51">
        <v>6</v>
      </c>
      <c r="H44" s="51"/>
      <c r="I44" s="40">
        <v>7</v>
      </c>
      <c r="J44" s="40">
        <v>8</v>
      </c>
      <c r="K44" s="40">
        <v>9</v>
      </c>
    </row>
    <row r="45" spans="2:11" ht="15">
      <c r="B45" s="41">
        <v>609362</v>
      </c>
      <c r="C45" s="45"/>
      <c r="D45" s="45"/>
      <c r="E45" s="45"/>
      <c r="F45" s="45"/>
      <c r="G45" s="52"/>
      <c r="H45" s="53"/>
      <c r="I45" s="45"/>
      <c r="J45" s="45"/>
      <c r="K45" s="45"/>
    </row>
  </sheetData>
  <sheetProtection/>
  <mergeCells count="12">
    <mergeCell ref="B16:K16"/>
    <mergeCell ref="B20:K20"/>
    <mergeCell ref="B22:G22"/>
    <mergeCell ref="H22:K22"/>
    <mergeCell ref="G44:H44"/>
    <mergeCell ref="G45:H45"/>
    <mergeCell ref="B17:K17"/>
    <mergeCell ref="B23:G23"/>
    <mergeCell ref="H23:K23"/>
    <mergeCell ref="B42:K42"/>
    <mergeCell ref="G43:H43"/>
    <mergeCell ref="B19:K19"/>
  </mergeCells>
  <printOptions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64</dc:title>
  <dc:subject>Годовой отчет 2010</dc:subject>
  <dc:creator/>
  <cp:keywords/>
  <dc:description/>
  <cp:lastModifiedBy>user</cp:lastModifiedBy>
  <cp:lastPrinted>2012-12-11T13:34:19Z</cp:lastPrinted>
  <dcterms:created xsi:type="dcterms:W3CDTF">1996-10-08T23:32:33Z</dcterms:created>
  <dcterms:modified xsi:type="dcterms:W3CDTF">2017-12-13T13:37:57Z</dcterms:modified>
  <cp:category/>
  <cp:version/>
  <cp:contentType/>
  <cp:contentStatus/>
</cp:coreProperties>
</file>