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4250" yWindow="65461" windowWidth="14535" windowHeight="12705" activeTab="0"/>
  </bookViews>
  <sheets>
    <sheet name="Лист1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<sst xmlns="http://schemas.openxmlformats.org/spreadsheetml/2006/main" count="605" uniqueCount="454">
  <si>
    <t>сахарный диабет</t>
  </si>
  <si>
    <t>болезни системы кровообращения</t>
  </si>
  <si>
    <t>болезни мочеполовой системы</t>
  </si>
  <si>
    <t>всего</t>
  </si>
  <si>
    <t>Представляют:</t>
  </si>
  <si>
    <t>Сроки предоставления</t>
  </si>
  <si>
    <t>Годовая</t>
  </si>
  <si>
    <t>Почтовый адрес</t>
  </si>
  <si>
    <t>КОНФИДЕНЦИАЛЬНОСТЬ ГАРАНТИРУЕТСЯ ПОЛУЧАТЕЛЕМ ИНФОРМАЦИИ</t>
  </si>
  <si>
    <t>Код по ОКЕИ: человек - 792</t>
  </si>
  <si>
    <t>ФЕДЕРАЛЬНОЕ СТАТИСТИЧЕСКОЕ НАБЛЮДЕНИЕ</t>
  </si>
  <si>
    <t>Форма N 32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</si>
  <si>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N 195-ФЗ, а также статьей 3 Закона Российской Федерации от 13.05.92 N 2761-1 "Об ответственности за нарушение порядка представления государственной статистической отчетности"</t>
  </si>
  <si>
    <t>ВОЗМОЖНО ПРЕДОСТАВЛЕНИЕ В ЭЛЕКТРОННОМ ВИДЕ</t>
  </si>
  <si>
    <t>-</t>
  </si>
  <si>
    <t>Минздравсоцразвития России;</t>
  </si>
  <si>
    <t>10 января</t>
  </si>
  <si>
    <t>до 10 февраля</t>
  </si>
  <si>
    <t>до 5 марта</t>
  </si>
  <si>
    <t>(2110)</t>
  </si>
  <si>
    <t xml:space="preserve">В отчетном году                         </t>
  </si>
  <si>
    <t xml:space="preserve">из них в сроке:      </t>
  </si>
  <si>
    <t>01</t>
  </si>
  <si>
    <t>N     
строки</t>
  </si>
  <si>
    <t>(2120)</t>
  </si>
  <si>
    <t>на ВИЧ</t>
  </si>
  <si>
    <t>гепатит B</t>
  </si>
  <si>
    <t>гепатит  C</t>
  </si>
  <si>
    <t xml:space="preserve">   из  них  до  12 недель беременности</t>
  </si>
  <si>
    <t xml:space="preserve">   во 2-й  половине беременности</t>
  </si>
  <si>
    <t xml:space="preserve">   из них  выявлено  сероположительных</t>
  </si>
  <si>
    <t xml:space="preserve">   из них выявлено  сероположительных</t>
  </si>
  <si>
    <t xml:space="preserve">   из  них выявлено сероположительных</t>
  </si>
  <si>
    <t>Заболевания и патологические состояния, предшествовавшие или возникшие во время беременности</t>
  </si>
  <si>
    <t>(2130)</t>
  </si>
  <si>
    <t>Наименование заболеваний</t>
  </si>
  <si>
    <t>N
строки</t>
  </si>
  <si>
    <t>Число заболеваний</t>
  </si>
  <si>
    <t>Код по 
МКБ-10 пересмотра</t>
  </si>
  <si>
    <t>Всего женщин</t>
  </si>
  <si>
    <t xml:space="preserve">  из них с заболеваниями:
отеки, протеинурия и гипертензивные расстройства 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</si>
  <si>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</si>
  <si>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</si>
  <si>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</si>
  <si>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</si>
  <si>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</si>
  <si>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</si>
  <si>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</si>
  <si>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</si>
  <si>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</si>
  <si>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</si>
  <si>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</si>
  <si>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</si>
  <si>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</si>
  <si>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</si>
  <si>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</si>
  <si>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</si>
  <si>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венозные осложнения</t>
  </si>
  <si>
    <t>O11, O13,O14, 15.0</t>
  </si>
  <si>
    <t>O22</t>
  </si>
  <si>
    <t>O23</t>
  </si>
  <si>
    <t>угроза прерывания беременности в сроки до 22-х недель</t>
  </si>
  <si>
    <t>O20.0</t>
  </si>
  <si>
    <t>угроза прерывания беременности в сроки 22 - 27 недель</t>
  </si>
  <si>
    <t>O47.0 - часть</t>
  </si>
  <si>
    <t>угроза преждевременных родов в сроки 28 - 37 недель</t>
  </si>
  <si>
    <t>резус-иммунизация и другие формы изоиммунизации</t>
  </si>
  <si>
    <t>O36.0 - O36.1</t>
  </si>
  <si>
    <t>патологические состояния плода</t>
  </si>
  <si>
    <t>O36.3 - O36.5</t>
  </si>
  <si>
    <t xml:space="preserve">  из них плацентарная недостаточность</t>
  </si>
  <si>
    <t>O36.5 - часть</t>
  </si>
  <si>
    <t>преждевременный разрыв плодных оболочек</t>
  </si>
  <si>
    <t>O24</t>
  </si>
  <si>
    <t>дородовое кровотечение в связи с нарушением свертываемости крови</t>
  </si>
  <si>
    <t>анемия</t>
  </si>
  <si>
    <t>O99.0</t>
  </si>
  <si>
    <t>болезни щитовидной железы</t>
  </si>
  <si>
    <t>O99.2 - часть</t>
  </si>
  <si>
    <t>O99.4</t>
  </si>
  <si>
    <t>Всего заболеваний</t>
  </si>
  <si>
    <t xml:space="preserve">   из них преэклампсия, эклампсия</t>
  </si>
  <si>
    <t>2. РОДОВСПОМОЖЕНИЕ</t>
  </si>
  <si>
    <t>РОДОВСПОМОЖЕНИЕ В СТАЦИОНАРЕ</t>
  </si>
  <si>
    <t>(2210)</t>
  </si>
  <si>
    <t>кроме того, поступило родивших вне родильного отделения</t>
  </si>
  <si>
    <t>Принято  родов  у  женщин, не состоявших под наблюдением  в  женской консультации</t>
  </si>
  <si>
    <t>Заболевания, осложнившие роды (осложнения родов и послеродового периода)</t>
  </si>
  <si>
    <t>(2211)</t>
  </si>
  <si>
    <t>кровотечение в связи с предлежанием плаценты</t>
  </si>
  <si>
    <t>O44.1</t>
  </si>
  <si>
    <t>кровотечение в связи с нарушением свертываемости крови</t>
  </si>
  <si>
    <t>O45.0, O67.0</t>
  </si>
  <si>
    <t>кровотечение в связи с преждевременной отслойкой плаценты</t>
  </si>
  <si>
    <t>O45.8, 9</t>
  </si>
  <si>
    <t>нарушения родовой деятельности</t>
  </si>
  <si>
    <t>O62</t>
  </si>
  <si>
    <t>O62.0 - O62.2</t>
  </si>
  <si>
    <t>O62.3</t>
  </si>
  <si>
    <t>O62.4</t>
  </si>
  <si>
    <t>роды, осложненные патологией пуповины</t>
  </si>
  <si>
    <t>O69 (кроме O69.4)</t>
  </si>
  <si>
    <t>затрудненные роды</t>
  </si>
  <si>
    <t>O64 - O66</t>
  </si>
  <si>
    <t>разрыв промежности III - IV степени</t>
  </si>
  <si>
    <t>O70.2, 3</t>
  </si>
  <si>
    <t>разрыв матки - всего</t>
  </si>
  <si>
    <t>O71.0, 1</t>
  </si>
  <si>
    <t>кровотечение в последовом и послеродовом периоде</t>
  </si>
  <si>
    <t>O72.0, 1</t>
  </si>
  <si>
    <t>21</t>
  </si>
  <si>
    <t>22</t>
  </si>
  <si>
    <t>23</t>
  </si>
  <si>
    <t>24</t>
  </si>
  <si>
    <t>25</t>
  </si>
  <si>
    <t>26</t>
  </si>
  <si>
    <t>27</t>
  </si>
  <si>
    <t>28</t>
  </si>
  <si>
    <t>родовой сепсис, разлитая послеродовая инфекция</t>
  </si>
  <si>
    <t>O75.3, O85</t>
  </si>
  <si>
    <t>O85 - часть</t>
  </si>
  <si>
    <t>O86.2,3</t>
  </si>
  <si>
    <t>O87</t>
  </si>
  <si>
    <t>O99.0 - часть</t>
  </si>
  <si>
    <t>O99.4 - часть</t>
  </si>
  <si>
    <t>акушерская эмболия</t>
  </si>
  <si>
    <t>O88</t>
  </si>
  <si>
    <t>родилось мертвыми</t>
  </si>
  <si>
    <t>3. СВЕДЕНИЯ О РОДИВШИХСЯ</t>
  </si>
  <si>
    <t>Распределение родившихся и умерших по массе тела при рождении</t>
  </si>
  <si>
    <t>(2245)</t>
  </si>
  <si>
    <t>В том числе массой тела при рождении в граммах</t>
  </si>
  <si>
    <t>500-749</t>
  </si>
  <si>
    <t>750-999</t>
  </si>
  <si>
    <t>1000-1499</t>
  </si>
  <si>
    <t>1500-1999</t>
  </si>
  <si>
    <t>2000-2499</t>
  </si>
  <si>
    <t>2500-2999</t>
  </si>
  <si>
    <t>3000-3499</t>
  </si>
  <si>
    <t>3500-3999</t>
  </si>
  <si>
    <t>4000 и более</t>
  </si>
  <si>
    <t>Наименование 
показателей</t>
  </si>
  <si>
    <t>Родилось живыми</t>
  </si>
  <si>
    <t xml:space="preserve"> из них умерло - всего</t>
  </si>
  <si>
    <t xml:space="preserve">  из них умерло
  в первые 168 часов</t>
  </si>
  <si>
    <t xml:space="preserve">    из них в первые
    0 - 24 часа</t>
  </si>
  <si>
    <t>(2246)</t>
  </si>
  <si>
    <t>(2247)</t>
  </si>
  <si>
    <t>Сделано  противотуберкулезных  прививок</t>
  </si>
  <si>
    <t>против гепатита  B</t>
  </si>
  <si>
    <t>из числа родившихся взята проба для неонатального скрининга  на  наследственные заболевания</t>
  </si>
  <si>
    <t>число родившихся, у которых проведен аудиологический скрининг</t>
  </si>
  <si>
    <t>Переведено  родившихся  в  другие  стационары    (отделения    для выхаживания недоношенных и патологии новорожденных)</t>
  </si>
  <si>
    <t>(2248)</t>
  </si>
  <si>
    <t>Число родившихся от ВИЧ-инфицированных матерей</t>
  </si>
  <si>
    <t xml:space="preserve">   в том числе  родилось  живыми</t>
  </si>
  <si>
    <t xml:space="preserve">     из них умерло</t>
  </si>
  <si>
    <t>число новорожденных, от которых отказались ВИЧ-инфицированные матери</t>
  </si>
  <si>
    <t>ЗАБОЛЕВАНИЯ И ПРИЧИНЫ СМЕРТИ РОДИВШИХСЯ МАССОЙ ТЕЛА 500 - 999 Г</t>
  </si>
  <si>
    <t>(2250)</t>
  </si>
  <si>
    <t>Родилось больными и заболело</t>
  </si>
  <si>
    <t>Из них умерло</t>
  </si>
  <si>
    <t>из них в возрасте 
0 - 6 дней</t>
  </si>
  <si>
    <t>Всего родившихся</t>
  </si>
  <si>
    <t>P00 - P96</t>
  </si>
  <si>
    <t xml:space="preserve">P10 - P15 </t>
  </si>
  <si>
    <t>P10</t>
  </si>
  <si>
    <t>P52</t>
  </si>
  <si>
    <t>P20, P21</t>
  </si>
  <si>
    <t>P23</t>
  </si>
  <si>
    <t>1</t>
  </si>
  <si>
    <t>2.1</t>
  </si>
  <si>
    <t>2.1.1</t>
  </si>
  <si>
    <t>2.2</t>
  </si>
  <si>
    <t>2.3</t>
  </si>
  <si>
    <t>2.4</t>
  </si>
  <si>
    <t>2.5</t>
  </si>
  <si>
    <t>2.6</t>
  </si>
  <si>
    <t>2.7</t>
  </si>
  <si>
    <t>P24.0 - 8</t>
  </si>
  <si>
    <t>P24.9</t>
  </si>
  <si>
    <t>2.8</t>
  </si>
  <si>
    <t>2.8.1</t>
  </si>
  <si>
    <t>P35 - P39</t>
  </si>
  <si>
    <t>P36</t>
  </si>
  <si>
    <t>врожденные аномалии (пороки развития), деформации и хромосомные нарушения</t>
  </si>
  <si>
    <t>Q00 - Q99</t>
  </si>
  <si>
    <t>3</t>
  </si>
  <si>
    <t>прочие болезни</t>
  </si>
  <si>
    <t>4</t>
  </si>
  <si>
    <t>Число  случаев  заболеваний всего</t>
  </si>
  <si>
    <t>5</t>
  </si>
  <si>
    <t>(2260)</t>
  </si>
  <si>
    <t>Родилось мертвыми</t>
  </si>
  <si>
    <t>Наименование 
заболеваний</t>
  </si>
  <si>
    <t>в возрасте 
0 - 6 дней</t>
  </si>
  <si>
    <t xml:space="preserve">Всего новорожденных            </t>
  </si>
  <si>
    <t>J00 - J06,
J10 - J11</t>
  </si>
  <si>
    <t xml:space="preserve">L00 - L08 </t>
  </si>
  <si>
    <t xml:space="preserve">P00 - P96 </t>
  </si>
  <si>
    <t>4.1</t>
  </si>
  <si>
    <t>P05</t>
  </si>
  <si>
    <t xml:space="preserve">4.2 </t>
  </si>
  <si>
    <t>4.2.1</t>
  </si>
  <si>
    <t>4.3</t>
  </si>
  <si>
    <t>4.4</t>
  </si>
  <si>
    <t xml:space="preserve">P22 - P28 </t>
  </si>
  <si>
    <t>4.4.1</t>
  </si>
  <si>
    <t>P22.0, P22.8-9</t>
  </si>
  <si>
    <t>4.4.2</t>
  </si>
  <si>
    <t>4.4.3</t>
  </si>
  <si>
    <t>4.4.4</t>
  </si>
  <si>
    <t xml:space="preserve">4.5 </t>
  </si>
  <si>
    <t>4.5.1</t>
  </si>
  <si>
    <t>4.6</t>
  </si>
  <si>
    <t>P53, P60, P61</t>
  </si>
  <si>
    <t xml:space="preserve">4.7 </t>
  </si>
  <si>
    <t xml:space="preserve">4.8 </t>
  </si>
  <si>
    <t>P55 - P57</t>
  </si>
  <si>
    <t>4.9</t>
  </si>
  <si>
    <t>P58 - P59</t>
  </si>
  <si>
    <t>4.10</t>
  </si>
  <si>
    <t>P91</t>
  </si>
  <si>
    <t>6</t>
  </si>
  <si>
    <t>Число случаев заболеваний всего</t>
  </si>
  <si>
    <t>7</t>
  </si>
  <si>
    <t xml:space="preserve">  за предоставление  статистической</t>
  </si>
  <si>
    <t xml:space="preserve">  информации (лицо,  уполномоченное</t>
  </si>
  <si>
    <t xml:space="preserve">  предоставлять      статистическую</t>
  </si>
  <si>
    <t xml:space="preserve">  информацию от имени  юридического</t>
  </si>
  <si>
    <t xml:space="preserve">  лица)</t>
  </si>
  <si>
    <t>(должность)</t>
  </si>
  <si>
    <t>(Ф.И.О.)</t>
  </si>
  <si>
    <t>(подпись)</t>
  </si>
  <si>
    <t>(номер контактного телефона)</t>
  </si>
  <si>
    <t>(дата составления документа)</t>
  </si>
  <si>
    <t xml:space="preserve">до 22  недель </t>
  </si>
  <si>
    <t>22 - 27  недель</t>
  </si>
  <si>
    <t xml:space="preserve">28 - 37  недель  
(менее 259 дней)  
</t>
  </si>
  <si>
    <t xml:space="preserve">из них со сроком 
беременности до  
12 недель 
</t>
  </si>
  <si>
    <t>Из  числа  закончивших  беременность  (гр.  5,  табл. 2110):
были осмотрены  терапевтом</t>
  </si>
  <si>
    <t>Из общего числа родившихся недоношенные</t>
  </si>
  <si>
    <t xml:space="preserve">  из них смерть  наступила до 
  начала родовой  деятельности</t>
  </si>
  <si>
    <t xml:space="preserve">закончили беременность (из числа состоявших под наблюдением на начало года и поступивших под  наблюдение в отчетном году)   
</t>
  </si>
  <si>
    <t>Из общего числа родов: 
  нормальные</t>
  </si>
  <si>
    <t xml:space="preserve">   у ВИЧ-инфицированных женщин</t>
  </si>
  <si>
    <t>Из общего числа родов: 
   принято родов у детей до 14 лет</t>
  </si>
  <si>
    <t xml:space="preserve">  многоплодные</t>
  </si>
  <si>
    <t xml:space="preserve">    из них двоен</t>
  </si>
  <si>
    <t xml:space="preserve">    троен</t>
  </si>
  <si>
    <t xml:space="preserve">    четыре и более ребенка</t>
  </si>
  <si>
    <t xml:space="preserve">   из них у ВИЧ-инфицированных женщин</t>
  </si>
  <si>
    <t xml:space="preserve">   из них не состояло под наблюдением в женской консультации</t>
  </si>
  <si>
    <t xml:space="preserve">   из них:
   слабость родовой деятельности</t>
  </si>
  <si>
    <t xml:space="preserve">   стремительные роды</t>
  </si>
  <si>
    <t xml:space="preserve">   дискоординация родовой деятельности</t>
  </si>
  <si>
    <t xml:space="preserve">   перитонит</t>
  </si>
  <si>
    <t xml:space="preserve">   септицемия</t>
  </si>
  <si>
    <t xml:space="preserve">   из них вне стационара</t>
  </si>
  <si>
    <t xml:space="preserve">      из него перитонит после операции кесарево сечение</t>
  </si>
  <si>
    <t xml:space="preserve">        в возрасте 7 - 27 дней включительно</t>
  </si>
  <si>
    <t>ЗАБОЛЕВАНИЯ И ПРИЧИНЫ СМЕРТИ НОВОРОЖДЕННЫХ, РОДИВШИХСЯ МАССОЙ ТЕЛА 1000 г. И БОЛЕЕ</t>
  </si>
  <si>
    <t>из них:
недоношенных</t>
  </si>
  <si>
    <t>в том числе недоношенные</t>
  </si>
  <si>
    <t xml:space="preserve">кроме того,  
поступили из 
числа     
наблюдавшихся 
другими    
учреждениями </t>
  </si>
  <si>
    <t xml:space="preserve">поступило под  наблюдение   
консультации  </t>
  </si>
  <si>
    <t>O11, O13,O14, О15.1,2</t>
  </si>
  <si>
    <t>О42</t>
  </si>
  <si>
    <t>29</t>
  </si>
  <si>
    <t>0609364</t>
  </si>
  <si>
    <t>18</t>
  </si>
  <si>
    <t>19</t>
  </si>
  <si>
    <t>20</t>
  </si>
  <si>
    <t>(2249)</t>
  </si>
  <si>
    <t xml:space="preserve">Число новорожденных, от которых отказались матери в учреждениях родовспоможения </t>
  </si>
  <si>
    <t>H91</t>
  </si>
  <si>
    <t>2.9</t>
  </si>
  <si>
    <t xml:space="preserve">СВЕДЕНИЯ О МЕДИЦИНСКОЙ ПОМОЩИ БЕРЕМЕННЫМ, РОЖЕНИЦАМ И РОДИЛЬНИЦАМ
      за 2012 г.  </t>
  </si>
  <si>
    <t>медицинские организации, оказывающие акушерско-гинекологическую помощь</t>
  </si>
  <si>
    <t xml:space="preserve">во время беременности, родов и послеродовом периоде:   </t>
  </si>
  <si>
    <t xml:space="preserve">       -     </t>
  </si>
  <si>
    <t>органу местного самоуправления в сфере здравоохранения</t>
  </si>
  <si>
    <t>орган местного самоуправления всфере здравоохранения:</t>
  </si>
  <si>
    <t>органу управления здравоохранения субъекта Российской Федерации</t>
  </si>
  <si>
    <t>орган управления здравоохранения субъекта Российской Федерации:</t>
  </si>
  <si>
    <t xml:space="preserve">Приказ Росстата:
Об утверждении формы
от 29.12.2011  N 520
О внесении изменений (при
наличии) </t>
  </si>
  <si>
    <t>от __________ N ____
от __________ N ____</t>
  </si>
  <si>
    <t xml:space="preserve">Наименование отчитывающейся медицинской организации </t>
  </si>
  <si>
    <t>Код</t>
  </si>
  <si>
    <t>отчитывающейся организации
по ОКПО</t>
  </si>
  <si>
    <t>Код
 формы 
по ОКУД</t>
  </si>
  <si>
    <r>
      <t xml:space="preserve">1. КОНТИНГЕНТЫ БЕРЕМЕННЫХ, ПРОЖИВАЮЩИХ В РАЙОНЕ ОБСЛУЖИВАНИЯ УЧРЕЖДЕНИЯ </t>
    </r>
    <r>
      <rPr>
        <b/>
        <vertAlign val="superscript"/>
        <sz val="11"/>
        <rFont val="Times New Roman"/>
        <family val="1"/>
      </rPr>
      <t>1)</t>
    </r>
  </si>
  <si>
    <r>
      <rPr>
        <vertAlign val="superscript"/>
        <sz val="9"/>
        <rFont val="Times New Roman"/>
        <family val="1"/>
      </rPr>
      <t>1)</t>
    </r>
    <r>
      <rPr>
        <sz val="9"/>
        <rFont val="Times New Roman"/>
        <family val="1"/>
      </rPr>
      <t xml:space="preserve">  В  таблицу  не  включаются  данные  о  женщинах,  обратившихся  за направлением на аборт.</t>
    </r>
  </si>
  <si>
    <t xml:space="preserve">  в том числе:
       в 1 триместре беременности</t>
  </si>
  <si>
    <t xml:space="preserve">       в 2-ом триместре беременности</t>
  </si>
  <si>
    <t xml:space="preserve">       в 3-ем триместре беременности</t>
  </si>
  <si>
    <t>Число  женщин, которым проведено скрининговое  ультразвуковое  исследование  плода (всего):</t>
  </si>
  <si>
    <t>число плодов, у которых выявлены врожденные пороки развития (всего)</t>
  </si>
  <si>
    <t xml:space="preserve">   из них число  плодов, у которых выявлены врожденные пороки развития</t>
  </si>
  <si>
    <t>Число женщин, у которых взята проба на биохимический скрининг (не менее 2-х сывороточных   маркеров)</t>
  </si>
  <si>
    <t>Число женщин, у которых взята проба на биохимический скрининг (всего)</t>
  </si>
  <si>
    <t xml:space="preserve">   из них всего женщин с выявленными отклонениями</t>
  </si>
  <si>
    <t xml:space="preserve">   из них число  женщин  с  выявленными отклонениями</t>
  </si>
  <si>
    <t>Число женщин, которым проведено комплексное обследование (ультразвуковое исследование и биохимический скрининг)</t>
  </si>
  <si>
    <t xml:space="preserve">   в том числе в 1 триместре беременности</t>
  </si>
  <si>
    <t>Код по ОКЕИ: единица - 642, человек - 792</t>
  </si>
  <si>
    <t xml:space="preserve">O10-ч. - O16-ч.  </t>
  </si>
  <si>
    <t xml:space="preserve"> </t>
  </si>
  <si>
    <t>Принято родов (с 22 недель) - всего</t>
  </si>
  <si>
    <t>Из гр. 1 принято родов в сроки 22 - 28 недель</t>
  </si>
  <si>
    <t>Число преждевременных родов 22-37 недель</t>
  </si>
  <si>
    <t xml:space="preserve">   в том числе в перинатальных центрах</t>
  </si>
  <si>
    <t xml:space="preserve">O10 - O16  </t>
  </si>
  <si>
    <t>О46.0</t>
  </si>
  <si>
    <t>Всего</t>
  </si>
  <si>
    <t>из них: в срок до 28 недель беременности</t>
  </si>
  <si>
    <t>Всего 
(сумма 
граф 4 - 12)</t>
  </si>
  <si>
    <t>Форма ФСН №32-В
(вкладыш) к форме №32</t>
  </si>
  <si>
    <t>Показатели</t>
  </si>
  <si>
    <t>Всего в оранизациях родовспоможения</t>
  </si>
  <si>
    <t xml:space="preserve">Код по 
МКБ-10 </t>
  </si>
  <si>
    <t>Организации родовспоможения I уровня</t>
  </si>
  <si>
    <t>Организации родовспоможения II уровня</t>
  </si>
  <si>
    <t>Организации родовспоможения III уровня</t>
  </si>
  <si>
    <t>Число организаций (отделений) родовспоможения, оказывающих стационарную акушерскую помощь</t>
  </si>
  <si>
    <t>Число родов</t>
  </si>
  <si>
    <t xml:space="preserve">            в т.ч.:  в сроке  22-27 недель беременности</t>
  </si>
  <si>
    <t xml:space="preserve">                        в сроке 28-36 недель</t>
  </si>
  <si>
    <t xml:space="preserve">                        в сроке 42 недели и более</t>
  </si>
  <si>
    <t xml:space="preserve">    из стр.2: роды у женщин после  ЭКО</t>
  </si>
  <si>
    <t>Родилось живыми всего</t>
  </si>
  <si>
    <t>из них:    массой тела    500-999 г</t>
  </si>
  <si>
    <t xml:space="preserve">                                        1000-1499 г</t>
  </si>
  <si>
    <t xml:space="preserve">                                        1500-2499 г</t>
  </si>
  <si>
    <t>Умерло всего</t>
  </si>
  <si>
    <t xml:space="preserve">из них (стр. 4): умерло в первые 168 часов   </t>
  </si>
  <si>
    <t xml:space="preserve">                       индуцированные роды</t>
  </si>
  <si>
    <t>Родилось мертвыми всего</t>
  </si>
  <si>
    <t xml:space="preserve">из числа родившихся мертвыми (стр.  6): 
                смерть наступила до начала родовой
                деятельности
</t>
  </si>
  <si>
    <t xml:space="preserve">        из них: в  акушерском стационаре</t>
  </si>
  <si>
    <t>Критические акушерские состояния</t>
  </si>
  <si>
    <t xml:space="preserve">     Разрыв матки</t>
  </si>
  <si>
    <t xml:space="preserve">               из них в акушерском стационаре</t>
  </si>
  <si>
    <t xml:space="preserve">     Эклампсия, преэклампсия тяжелая форма</t>
  </si>
  <si>
    <t xml:space="preserve">     Послеродовой сепсис, генерализованная послеродовая   инфекция</t>
  </si>
  <si>
    <t xml:space="preserve">     Кровотечение при беременности, в родах и послеродовом периоде</t>
  </si>
  <si>
    <t>Число акушерских операций</t>
  </si>
  <si>
    <t>Кесарево сечение</t>
  </si>
  <si>
    <t xml:space="preserve">                  в т.ч. в сроке 22-27 недель беременности</t>
  </si>
  <si>
    <t>Акушерские щипцы</t>
  </si>
  <si>
    <t>Вакуум-экстракция плода</t>
  </si>
  <si>
    <t>Плодоразрушающие операции</t>
  </si>
  <si>
    <t xml:space="preserve">Экстирпация и надвлагалищная ампутация матки </t>
  </si>
  <si>
    <t>Операции по поводу внематочной беременности</t>
  </si>
  <si>
    <t>Аборт</t>
  </si>
  <si>
    <t>Число случаев материнской смерти в акушерских стационарах  всего</t>
  </si>
  <si>
    <t>Число женщин, умерших после прерывания беременности в сроке до 22 недель</t>
  </si>
  <si>
    <t>Число умерших беременных, рожениц и родильниц при сроке беременности 22 недели и более</t>
  </si>
  <si>
    <t xml:space="preserve">           в т.ч. при сроке беременности 22-28 недель </t>
  </si>
  <si>
    <t>Число женщин переведенных в другие стационары</t>
  </si>
  <si>
    <t xml:space="preserve">         в т.ч. по экстренным показаниям</t>
  </si>
  <si>
    <t>Число вызовов выездных бригад реанимационной помощи</t>
  </si>
  <si>
    <t>в  т.ч.  акушерско-гинекологической</t>
  </si>
  <si>
    <t xml:space="preserve">            анестезиолого-реанимационной</t>
  </si>
  <si>
    <t xml:space="preserve">            неонатологической </t>
  </si>
  <si>
    <t>2</t>
  </si>
  <si>
    <t>х</t>
  </si>
  <si>
    <t>3.1</t>
  </si>
  <si>
    <t>3.2</t>
  </si>
  <si>
    <t>3.3</t>
  </si>
  <si>
    <t>4.2</t>
  </si>
  <si>
    <t>5.1</t>
  </si>
  <si>
    <t>5.2</t>
  </si>
  <si>
    <t>5.3</t>
  </si>
  <si>
    <t>6.1</t>
  </si>
  <si>
    <t>6.2</t>
  </si>
  <si>
    <t>6.3</t>
  </si>
  <si>
    <t>6.4</t>
  </si>
  <si>
    <t>6.4.1</t>
  </si>
  <si>
    <t>7.1</t>
  </si>
  <si>
    <t>7.1.1</t>
  </si>
  <si>
    <t>7.2</t>
  </si>
  <si>
    <t>7.2.1</t>
  </si>
  <si>
    <t>7.3</t>
  </si>
  <si>
    <t>7.4</t>
  </si>
  <si>
    <t>8</t>
  </si>
  <si>
    <t>8.1</t>
  </si>
  <si>
    <t>8.1.1</t>
  </si>
  <si>
    <t>8.2</t>
  </si>
  <si>
    <t>8.3</t>
  </si>
  <si>
    <t>8.4</t>
  </si>
  <si>
    <t>8.5</t>
  </si>
  <si>
    <t>8.5.1</t>
  </si>
  <si>
    <t>8.6</t>
  </si>
  <si>
    <t>8.7</t>
  </si>
  <si>
    <t>9</t>
  </si>
  <si>
    <t>9.1</t>
  </si>
  <si>
    <t>9.2</t>
  </si>
  <si>
    <t>9.2.1</t>
  </si>
  <si>
    <t>10.1</t>
  </si>
  <si>
    <t>11.1</t>
  </si>
  <si>
    <t>11.2</t>
  </si>
  <si>
    <t>11.3</t>
  </si>
  <si>
    <t>O60</t>
  </si>
  <si>
    <t>O48</t>
  </si>
  <si>
    <t>O71.0,1</t>
  </si>
  <si>
    <t>O14-O15</t>
  </si>
  <si>
    <t>O85</t>
  </si>
  <si>
    <t>O44.1,
O45,O46,
O67,O72</t>
  </si>
  <si>
    <t>Руководитель организации</t>
  </si>
  <si>
    <t>Должностное лицо, ответственное   за предоставление  статистической информации (лицо,  уполномоченное предоставлять статистическую информацию от имени  юридического   лица)</t>
  </si>
  <si>
    <t>были  обследованы  на  сифилис 
   в  1-й   половине беременности</t>
  </si>
  <si>
    <t>N 
строки</t>
  </si>
  <si>
    <t xml:space="preserve">        в том числе в возрасте  0  -  168  часов включительно</t>
  </si>
  <si>
    <t xml:space="preserve"> из них с заболеваниями:
отдельные состояния, возникающие в перинатальном периоде</t>
  </si>
  <si>
    <t xml:space="preserve">         из них:
             родовая травма -всего</t>
  </si>
  <si>
    <t xml:space="preserve">                    из них разрыв внутричерепных тканей и кровоизлияние
                        вследствие родовой травмы</t>
  </si>
  <si>
    <t xml:space="preserve">             внутрижелудочковые кровоизлияния</t>
  </si>
  <si>
    <t xml:space="preserve">             внутриутробная гипоксия, асфиксия при родах</t>
  </si>
  <si>
    <t xml:space="preserve">              врожденная пневмония</t>
  </si>
  <si>
    <t xml:space="preserve">              неонатальные аспирационные синдромы</t>
  </si>
  <si>
    <t>P22.0, P22.8 - 9</t>
  </si>
  <si>
    <t xml:space="preserve">             неонатальная аспирационная пневмония</t>
  </si>
  <si>
    <t xml:space="preserve">             дыхательное расстройство у новорожденного (дистресс)</t>
  </si>
  <si>
    <t xml:space="preserve">             врожденная пневмония</t>
  </si>
  <si>
    <t xml:space="preserve">             неонатальные аспирационные синдромы</t>
  </si>
  <si>
    <t xml:space="preserve">             инфекционные болезни, специфичные для перинатального периода
             всего</t>
  </si>
  <si>
    <t xml:space="preserve">                из них бактериальный сепсис новорожденного</t>
  </si>
  <si>
    <t xml:space="preserve">             другие нарушения церебрального статуса новорожденного</t>
  </si>
  <si>
    <t>из них с заболеваниями:
    острые респираторные инфекции верхних дыхательных путей, грипп</t>
  </si>
  <si>
    <t xml:space="preserve">    инфекции кожи и подкожной клетчатки</t>
  </si>
  <si>
    <t xml:space="preserve">    отдельные состояния, возникающие в перинатальном периоде</t>
  </si>
  <si>
    <t xml:space="preserve">          из них замедление роста и недостаточность питания</t>
  </si>
  <si>
    <t xml:space="preserve">           из них разрыв внутричерепных тканей и  кровоизлияние
                вследствие родовой травмы</t>
  </si>
  <si>
    <t xml:space="preserve">           из них:
              дыхательное расстройство  у новорожденных (дистресс)</t>
  </si>
  <si>
    <t xml:space="preserve">              неонатальная аспирационная пневмония</t>
  </si>
  <si>
    <t xml:space="preserve">           из них бактериальный сепсис новорожденного</t>
  </si>
  <si>
    <t xml:space="preserve">        родовая травма - всего</t>
  </si>
  <si>
    <t xml:space="preserve">        внутриутробная гипоксия, асфиксия при родах</t>
  </si>
  <si>
    <t xml:space="preserve">        респираторные нарушения у новорожденных, возникшие в
        перинатальном периоде, - всего</t>
  </si>
  <si>
    <t xml:space="preserve">        инфекционные болезни, специфичные для  перинатального периода
        всего</t>
  </si>
  <si>
    <t xml:space="preserve">         перинатальные гематологические
 нарушения</t>
  </si>
  <si>
    <t xml:space="preserve">         внутрижелудочковые кровоизлияния</t>
  </si>
  <si>
    <t xml:space="preserve">         гемолитическая болезнь плода и новорожденного, водянка  плода,
        обусловленная гемолитической болезнью; ядерная желтуха</t>
  </si>
  <si>
    <t xml:space="preserve">         неонатальная желтуха, обусловленная  чрезмерным гемолизом,
        другими и  неуточненными причинами</t>
  </si>
  <si>
    <t xml:space="preserve">        другие нарушения церебрального статуса новорожденного</t>
  </si>
  <si>
    <t xml:space="preserve">    врожденные аномалии</t>
  </si>
  <si>
    <t xml:space="preserve">    прочие болезни</t>
  </si>
  <si>
    <t xml:space="preserve">   Должностное лицо, ответственное</t>
  </si>
  <si>
    <t xml:space="preserve">   из стр. 2.1:  при искусственном прерывании беременности
                        по медицинским показаниями в связи
                        с пороками развития плода</t>
  </si>
  <si>
    <t>Табл.1000. Сведения о регионализации акушерской и перинатальной помощи в родильных домах (отделениях) и перинатальных центрах</t>
  </si>
  <si>
    <t>Число  женщин, которым проведено трехкратное  скрининговое  ультразвуковое  исследование  плода</t>
  </si>
  <si>
    <t>"____"______________ 20___ год</t>
  </si>
  <si>
    <t>"____"_________________ 20__год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</si>
</sst>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53"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9"/>
      <name val="Times New Roman"/>
      <family val="1"/>
    </font>
    <font>
      <b/>
      <sz val="9"/>
      <color indexed="9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3"/>
      <name val="Times New Roman"/>
      <family val="1"/>
    </font>
    <font>
      <b/>
      <vertAlign val="superscript"/>
      <sz val="11"/>
      <name val="Times New Roman"/>
      <family val="1"/>
    </font>
    <font>
      <vertAlign val="superscript"/>
      <sz val="9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0499799996614456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10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4" fillId="0" borderId="10" xfId="0" applyFont="1" applyBorder="1" applyAlignment="1" applyProtection="1">
      <alignment wrapText="1"/>
      <protection/>
    </xf>
    <xf numFmtId="1" fontId="4" fillId="0" borderId="10" xfId="0" applyNumberFormat="1" applyFont="1" applyBorder="1" applyAlignment="1" applyProtection="1">
      <alignment horizontal="center"/>
      <protection locked="0"/>
    </xf>
    <xf numFmtId="1" fontId="2" fillId="0" borderId="10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/>
    </xf>
    <xf numFmtId="49" fontId="6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 wrapText="1"/>
      <protection/>
    </xf>
    <xf numFmtId="49" fontId="10" fillId="0" borderId="10" xfId="0" applyNumberFormat="1" applyFont="1" applyBorder="1" applyAlignment="1" applyProtection="1">
      <alignment horizontal="center"/>
      <protection/>
    </xf>
    <xf numFmtId="0" fontId="10" fillId="0" borderId="10" xfId="0" applyFont="1" applyBorder="1" applyAlignment="1" applyProtection="1">
      <alignment horizontal="center"/>
      <protection/>
    </xf>
    <xf numFmtId="49" fontId="4" fillId="0" borderId="10" xfId="0" applyNumberFormat="1" applyFont="1" applyBorder="1" applyAlignment="1" applyProtection="1">
      <alignment horizontal="center" wrapText="1"/>
      <protection/>
    </xf>
    <xf numFmtId="49" fontId="10" fillId="0" borderId="10" xfId="0" applyNumberFormat="1" applyFont="1" applyBorder="1" applyAlignment="1" applyProtection="1">
      <alignment horizontal="center" wrapText="1"/>
      <protection/>
    </xf>
    <xf numFmtId="49" fontId="4" fillId="0" borderId="10" xfId="0" applyNumberFormat="1" applyFont="1" applyBorder="1" applyAlignment="1" applyProtection="1">
      <alignment horizontal="center" vertical="center"/>
      <protection/>
    </xf>
    <xf numFmtId="49" fontId="10" fillId="0" borderId="10" xfId="0" applyNumberFormat="1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49" fontId="4" fillId="0" borderId="0" xfId="0" applyNumberFormat="1" applyFont="1" applyBorder="1" applyAlignment="1" applyProtection="1">
      <alignment horizontal="center" vertical="center"/>
      <protection/>
    </xf>
    <xf numFmtId="1" fontId="10" fillId="33" borderId="10" xfId="0" applyNumberFormat="1" applyFont="1" applyFill="1" applyBorder="1" applyAlignment="1" applyProtection="1">
      <alignment horizontal="center"/>
      <protection/>
    </xf>
    <xf numFmtId="1" fontId="6" fillId="33" borderId="10" xfId="0" applyNumberFormat="1" applyFont="1" applyFill="1" applyBorder="1" applyAlignment="1" applyProtection="1">
      <alignment horizontal="center"/>
      <protection/>
    </xf>
    <xf numFmtId="1" fontId="10" fillId="0" borderId="0" xfId="0" applyNumberFormat="1" applyFont="1" applyBorder="1" applyAlignment="1" applyProtection="1">
      <alignment/>
      <protection/>
    </xf>
    <xf numFmtId="1" fontId="4" fillId="0" borderId="0" xfId="0" applyNumberFormat="1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left" indent="8"/>
      <protection/>
    </xf>
    <xf numFmtId="0" fontId="0" fillId="0" borderId="0" xfId="0" applyAlignment="1" applyProtection="1">
      <alignment horizontal="left" indent="8"/>
      <protection/>
    </xf>
    <xf numFmtId="0" fontId="4" fillId="0" borderId="0" xfId="0" applyFont="1" applyAlignment="1" applyProtection="1">
      <alignment horizontal="left" indent="8"/>
      <protection/>
    </xf>
    <xf numFmtId="0" fontId="2" fillId="0" borderId="0" xfId="0" applyFont="1" applyAlignment="1" applyProtection="1">
      <alignment horizontal="left" indent="8"/>
      <protection/>
    </xf>
    <xf numFmtId="0" fontId="10" fillId="0" borderId="0" xfId="0" applyFont="1" applyBorder="1" applyAlignment="1" applyProtection="1">
      <alignment wrapText="1"/>
      <protection/>
    </xf>
    <xf numFmtId="49" fontId="10" fillId="0" borderId="0" xfId="0" applyNumberFormat="1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1" fontId="6" fillId="0" borderId="0" xfId="0" applyNumberFormat="1" applyFont="1" applyFill="1" applyBorder="1" applyAlignment="1" applyProtection="1">
      <alignment horizontal="center"/>
      <protection/>
    </xf>
    <xf numFmtId="1" fontId="10" fillId="0" borderId="0" xfId="0" applyNumberFormat="1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center"/>
      <protection/>
    </xf>
    <xf numFmtId="1" fontId="4" fillId="0" borderId="0" xfId="0" applyNumberFormat="1" applyFont="1" applyBorder="1" applyAlignment="1" applyProtection="1">
      <alignment horizontal="center"/>
      <protection/>
    </xf>
    <xf numFmtId="1" fontId="10" fillId="0" borderId="10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right"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4" fillId="0" borderId="1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/>
      <protection/>
    </xf>
    <xf numFmtId="0" fontId="7" fillId="0" borderId="0" xfId="0" applyFont="1" applyFill="1" applyBorder="1" applyAlignment="1" applyProtection="1">
      <alignment vertical="top" wrapText="1"/>
      <protection/>
    </xf>
    <xf numFmtId="0" fontId="7" fillId="0" borderId="12" xfId="0" applyFont="1" applyBorder="1" applyAlignment="1" applyProtection="1">
      <alignment vertical="center" wrapText="1"/>
      <protection/>
    </xf>
    <xf numFmtId="0" fontId="13" fillId="0" borderId="13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/>
      <protection/>
    </xf>
    <xf numFmtId="0" fontId="14" fillId="0" borderId="14" xfId="0" applyFont="1" applyBorder="1" applyAlignment="1" applyProtection="1">
      <alignment/>
      <protection/>
    </xf>
    <xf numFmtId="0" fontId="14" fillId="0" borderId="13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3" fillId="0" borderId="13" xfId="0" applyFont="1" applyBorder="1" applyAlignment="1" applyProtection="1">
      <alignment vertical="center" wrapText="1"/>
      <protection/>
    </xf>
    <xf numFmtId="0" fontId="13" fillId="0" borderId="13" xfId="0" applyFont="1" applyBorder="1" applyAlignment="1" applyProtection="1">
      <alignment horizontal="right" vertical="center" wrapText="1"/>
      <protection/>
    </xf>
    <xf numFmtId="0" fontId="14" fillId="0" borderId="15" xfId="0" applyFont="1" applyBorder="1" applyAlignment="1" applyProtection="1">
      <alignment/>
      <protection/>
    </xf>
    <xf numFmtId="0" fontId="13" fillId="0" borderId="15" xfId="0" applyFont="1" applyBorder="1" applyAlignment="1" applyProtection="1">
      <alignment vertical="center" wrapText="1"/>
      <protection/>
    </xf>
    <xf numFmtId="0" fontId="13" fillId="0" borderId="16" xfId="0" applyFont="1" applyBorder="1" applyAlignment="1" applyProtection="1">
      <alignment horizontal="center" vertical="center" wrapText="1"/>
      <protection/>
    </xf>
    <xf numFmtId="0" fontId="13" fillId="0" borderId="15" xfId="0" applyFont="1" applyBorder="1" applyAlignment="1" applyProtection="1">
      <alignment horizontal="center" vertical="center" wrapText="1"/>
      <protection/>
    </xf>
    <xf numFmtId="0" fontId="14" fillId="0" borderId="17" xfId="0" applyFont="1" applyBorder="1" applyAlignment="1" applyProtection="1">
      <alignment/>
      <protection/>
    </xf>
    <xf numFmtId="0" fontId="11" fillId="0" borderId="10" xfId="0" applyFont="1" applyBorder="1" applyAlignment="1" applyProtection="1">
      <alignment horizontal="center" vertical="center"/>
      <protection/>
    </xf>
    <xf numFmtId="1" fontId="6" fillId="33" borderId="10" xfId="0" applyNumberFormat="1" applyFont="1" applyFill="1" applyBorder="1" applyAlignment="1" applyProtection="1">
      <alignment horizontal="center" vertical="center"/>
      <protection/>
    </xf>
    <xf numFmtId="1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left"/>
      <protection/>
    </xf>
    <xf numFmtId="0" fontId="12" fillId="0" borderId="12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49" fontId="2" fillId="0" borderId="10" xfId="0" applyNumberFormat="1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 vertical="top" wrapText="1"/>
      <protection/>
    </xf>
    <xf numFmtId="1" fontId="2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1" fontId="18" fillId="0" borderId="0" xfId="0" applyNumberFormat="1" applyFont="1" applyAlignment="1" applyProtection="1">
      <alignment/>
      <protection/>
    </xf>
    <xf numFmtId="1" fontId="2" fillId="0" borderId="0" xfId="0" applyNumberFormat="1" applyFont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2" fillId="0" borderId="12" xfId="0" applyFont="1" applyBorder="1" applyAlignment="1" applyProtection="1">
      <alignment horizontal="center" vertical="top"/>
      <protection/>
    </xf>
    <xf numFmtId="0" fontId="2" fillId="0" borderId="0" xfId="0" applyFont="1" applyAlignment="1" applyProtection="1">
      <alignment vertical="top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top" wrapText="1"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left" wrapText="1"/>
      <protection/>
    </xf>
    <xf numFmtId="0" fontId="2" fillId="0" borderId="12" xfId="0" applyFont="1" applyBorder="1" applyAlignment="1" applyProtection="1">
      <alignment horizontal="center" vertical="top"/>
      <protection/>
    </xf>
    <xf numFmtId="0" fontId="2" fillId="0" borderId="0" xfId="0" applyFont="1" applyAlignment="1" applyProtection="1">
      <alignment horizontal="center" vertical="top" wrapText="1"/>
      <protection/>
    </xf>
    <xf numFmtId="0" fontId="2" fillId="0" borderId="0" xfId="0" applyFont="1" applyAlignment="1" applyProtection="1">
      <alignment horizontal="left" vertical="top" wrapText="1"/>
      <protection/>
    </xf>
    <xf numFmtId="0" fontId="10" fillId="0" borderId="10" xfId="0" applyFont="1" applyBorder="1" applyAlignment="1" applyProtection="1">
      <alignment horizontal="left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wrapText="1"/>
      <protection/>
    </xf>
    <xf numFmtId="0" fontId="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vertical="top" wrapText="1"/>
      <protection/>
    </xf>
    <xf numFmtId="0" fontId="5" fillId="0" borderId="0" xfId="0" applyFont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/>
      <protection/>
    </xf>
    <xf numFmtId="0" fontId="10" fillId="0" borderId="10" xfId="0" applyFont="1" applyBorder="1" applyAlignment="1" applyProtection="1">
      <alignment wrapText="1"/>
      <protection/>
    </xf>
    <xf numFmtId="0" fontId="6" fillId="0" borderId="0" xfId="0" applyFont="1" applyAlignment="1" applyProtection="1">
      <alignment horizontal="center" wrapText="1"/>
      <protection/>
    </xf>
    <xf numFmtId="0" fontId="2" fillId="0" borderId="0" xfId="0" applyFont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vertical="top"/>
      <protection/>
    </xf>
    <xf numFmtId="0" fontId="5" fillId="0" borderId="0" xfId="0" applyFont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top"/>
      <protection/>
    </xf>
    <xf numFmtId="0" fontId="2" fillId="0" borderId="0" xfId="0" applyFont="1" applyAlignment="1" applyProtection="1">
      <alignment horizontal="left" wrapText="1"/>
      <protection/>
    </xf>
    <xf numFmtId="0" fontId="2" fillId="0" borderId="15" xfId="0" applyFont="1" applyBorder="1" applyAlignment="1" applyProtection="1">
      <alignment horizontal="center" vertical="top" wrapText="1"/>
      <protection/>
    </xf>
    <xf numFmtId="0" fontId="2" fillId="0" borderId="12" xfId="0" applyFont="1" applyBorder="1" applyAlignment="1" applyProtection="1">
      <alignment horizontal="center" vertical="top" wrapText="1"/>
      <protection/>
    </xf>
    <xf numFmtId="0" fontId="9" fillId="0" borderId="20" xfId="0" applyFont="1" applyBorder="1" applyAlignment="1" applyProtection="1">
      <alignment horizontal="center" vertical="center"/>
      <protection/>
    </xf>
    <xf numFmtId="0" fontId="9" fillId="0" borderId="21" xfId="0" applyFont="1" applyBorder="1" applyAlignment="1" applyProtection="1">
      <alignment horizontal="center" vertical="center"/>
      <protection/>
    </xf>
    <xf numFmtId="0" fontId="9" fillId="0" borderId="22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left" vertical="top" wrapText="1"/>
      <protection locked="0"/>
    </xf>
    <xf numFmtId="0" fontId="2" fillId="0" borderId="19" xfId="0" applyFont="1" applyBorder="1" applyAlignment="1" applyProtection="1">
      <alignment horizontal="left" vertical="top" wrapText="1"/>
      <protection locked="0"/>
    </xf>
    <xf numFmtId="0" fontId="1" fillId="0" borderId="21" xfId="0" applyFont="1" applyBorder="1" applyAlignment="1" applyProtection="1">
      <alignment horizontal="left" vertical="top" wrapText="1"/>
      <protection locked="0"/>
    </xf>
    <xf numFmtId="0" fontId="1" fillId="0" borderId="22" xfId="0" applyFont="1" applyBorder="1" applyAlignment="1" applyProtection="1">
      <alignment horizontal="left" vertical="top" wrapText="1"/>
      <protection locked="0"/>
    </xf>
    <xf numFmtId="0" fontId="9" fillId="0" borderId="24" xfId="0" applyFont="1" applyBorder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horizontal="center" vertical="center"/>
      <protection/>
    </xf>
    <xf numFmtId="0" fontId="9" fillId="0" borderId="25" xfId="0" applyFont="1" applyBorder="1" applyAlignment="1" applyProtection="1">
      <alignment horizontal="center" vertical="center"/>
      <protection/>
    </xf>
    <xf numFmtId="0" fontId="15" fillId="0" borderId="26" xfId="0" applyFont="1" applyBorder="1" applyAlignment="1" applyProtection="1">
      <alignment horizontal="center" vertical="top" wrapText="1"/>
      <protection/>
    </xf>
    <xf numFmtId="0" fontId="15" fillId="0" borderId="10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7" xfId="0" applyFont="1" applyBorder="1" applyAlignment="1" applyProtection="1">
      <alignment horizontal="center" vertical="top" wrapText="1"/>
      <protection/>
    </xf>
    <xf numFmtId="0" fontId="1" fillId="0" borderId="24" xfId="0" applyFont="1" applyBorder="1" applyAlignment="1" applyProtection="1">
      <alignment horizontal="left" vertical="center" wrapText="1"/>
      <protection/>
    </xf>
    <xf numFmtId="0" fontId="1" fillId="0" borderId="12" xfId="0" applyFont="1" applyBorder="1" applyAlignment="1" applyProtection="1">
      <alignment horizontal="left" vertical="center" wrapText="1"/>
      <protection/>
    </xf>
    <xf numFmtId="0" fontId="1" fillId="0" borderId="18" xfId="0" applyFont="1" applyBorder="1" applyAlignment="1" applyProtection="1">
      <alignment horizontal="left" vertical="top" wrapText="1"/>
      <protection/>
    </xf>
    <xf numFmtId="0" fontId="1" fillId="0" borderId="23" xfId="0" applyFont="1" applyBorder="1" applyAlignment="1" applyProtection="1">
      <alignment horizontal="left" vertical="top" wrapText="1"/>
      <protection/>
    </xf>
    <xf numFmtId="0" fontId="13" fillId="0" borderId="27" xfId="0" applyFont="1" applyBorder="1" applyAlignment="1" applyProtection="1">
      <alignment horizontal="center"/>
      <protection/>
    </xf>
    <xf numFmtId="0" fontId="13" fillId="0" borderId="28" xfId="0" applyFont="1" applyBorder="1" applyAlignment="1" applyProtection="1">
      <alignment horizontal="center"/>
      <protection/>
    </xf>
    <xf numFmtId="0" fontId="13" fillId="0" borderId="29" xfId="0" applyFont="1" applyBorder="1" applyAlignment="1" applyProtection="1">
      <alignment horizontal="center"/>
      <protection/>
    </xf>
    <xf numFmtId="0" fontId="3" fillId="34" borderId="30" xfId="0" applyFont="1" applyFill="1" applyBorder="1" applyAlignment="1" applyProtection="1">
      <alignment horizontal="center" vertical="center"/>
      <protection/>
    </xf>
    <xf numFmtId="0" fontId="3" fillId="34" borderId="31" xfId="0" applyFont="1" applyFill="1" applyBorder="1" applyAlignment="1" applyProtection="1">
      <alignment horizontal="center" vertical="center"/>
      <protection/>
    </xf>
    <xf numFmtId="0" fontId="3" fillId="34" borderId="32" xfId="0" applyFont="1" applyFill="1" applyBorder="1" applyAlignment="1" applyProtection="1">
      <alignment horizontal="center" vertical="center"/>
      <protection/>
    </xf>
    <xf numFmtId="0" fontId="3" fillId="34" borderId="33" xfId="0" applyFont="1" applyFill="1" applyBorder="1" applyAlignment="1" applyProtection="1">
      <alignment horizontal="center" vertical="center"/>
      <protection/>
    </xf>
    <xf numFmtId="0" fontId="3" fillId="34" borderId="34" xfId="0" applyFont="1" applyFill="1" applyBorder="1" applyAlignment="1" applyProtection="1">
      <alignment horizontal="center" vertical="center"/>
      <protection/>
    </xf>
    <xf numFmtId="0" fontId="3" fillId="34" borderId="35" xfId="0" applyFont="1" applyFill="1" applyBorder="1" applyAlignment="1" applyProtection="1">
      <alignment horizontal="center" vertical="center"/>
      <protection/>
    </xf>
    <xf numFmtId="0" fontId="13" fillId="0" borderId="13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center" vertical="center" wrapText="1"/>
      <protection/>
    </xf>
    <xf numFmtId="0" fontId="13" fillId="0" borderId="14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left" vertical="center" wrapText="1"/>
      <protection/>
    </xf>
    <xf numFmtId="0" fontId="13" fillId="0" borderId="13" xfId="0" applyFont="1" applyBorder="1" applyAlignment="1" applyProtection="1">
      <alignment horizontal="left" vertical="center" wrapText="1"/>
      <protection/>
    </xf>
    <xf numFmtId="0" fontId="12" fillId="0" borderId="26" xfId="0" applyFont="1" applyBorder="1" applyAlignment="1" applyProtection="1">
      <alignment horizontal="center"/>
      <protection/>
    </xf>
    <xf numFmtId="0" fontId="12" fillId="0" borderId="10" xfId="0" applyFont="1" applyBorder="1" applyAlignment="1" applyProtection="1">
      <alignment horizontal="center"/>
      <protection/>
    </xf>
    <xf numFmtId="0" fontId="13" fillId="0" borderId="24" xfId="0" applyFont="1" applyBorder="1" applyAlignment="1" applyProtection="1">
      <alignment horizontal="center" vertical="top" wrapText="1"/>
      <protection/>
    </xf>
    <xf numFmtId="0" fontId="13" fillId="0" borderId="12" xfId="0" applyFont="1" applyBorder="1" applyAlignment="1" applyProtection="1">
      <alignment horizontal="center" vertical="top" wrapText="1"/>
      <protection/>
    </xf>
    <xf numFmtId="0" fontId="13" fillId="0" borderId="13" xfId="0" applyFont="1" applyBorder="1" applyAlignment="1" applyProtection="1">
      <alignment horizontal="center" vertical="top" wrapText="1"/>
      <protection/>
    </xf>
    <xf numFmtId="0" fontId="13" fillId="0" borderId="0" xfId="0" applyFont="1" applyBorder="1" applyAlignment="1" applyProtection="1">
      <alignment horizontal="center" vertical="top" wrapText="1"/>
      <protection/>
    </xf>
    <xf numFmtId="0" fontId="13" fillId="0" borderId="16" xfId="0" applyFont="1" applyBorder="1" applyAlignment="1" applyProtection="1">
      <alignment horizontal="center" vertical="top" wrapText="1"/>
      <protection/>
    </xf>
    <xf numFmtId="0" fontId="13" fillId="0" borderId="15" xfId="0" applyFont="1" applyBorder="1" applyAlignment="1" applyProtection="1">
      <alignment horizontal="center" vertical="top" wrapText="1"/>
      <protection/>
    </xf>
    <xf numFmtId="0" fontId="7" fillId="34" borderId="36" xfId="0" applyFont="1" applyFill="1" applyBorder="1" applyAlignment="1" applyProtection="1">
      <alignment horizontal="center" vertical="top" wrapText="1"/>
      <protection/>
    </xf>
    <xf numFmtId="0" fontId="7" fillId="34" borderId="37" xfId="0" applyFont="1" applyFill="1" applyBorder="1" applyAlignment="1" applyProtection="1">
      <alignment horizontal="center" vertical="top" wrapText="1"/>
      <protection/>
    </xf>
    <xf numFmtId="0" fontId="7" fillId="34" borderId="38" xfId="0" applyFont="1" applyFill="1" applyBorder="1" applyAlignment="1" applyProtection="1">
      <alignment horizontal="center" vertical="top" wrapText="1"/>
      <protection/>
    </xf>
    <xf numFmtId="0" fontId="7" fillId="0" borderId="0" xfId="0" applyFont="1" applyFill="1" applyBorder="1" applyAlignment="1" applyProtection="1">
      <alignment horizontal="center" vertical="top" wrapText="1"/>
      <protection/>
    </xf>
    <xf numFmtId="49" fontId="9" fillId="0" borderId="27" xfId="0" applyNumberFormat="1" applyFont="1" applyBorder="1" applyAlignment="1" applyProtection="1">
      <alignment horizontal="center"/>
      <protection/>
    </xf>
    <xf numFmtId="49" fontId="9" fillId="0" borderId="28" xfId="0" applyNumberFormat="1" applyFont="1" applyBorder="1" applyAlignment="1" applyProtection="1">
      <alignment horizontal="center"/>
      <protection/>
    </xf>
    <xf numFmtId="49" fontId="9" fillId="0" borderId="29" xfId="0" applyNumberFormat="1" applyFont="1" applyBorder="1" applyAlignment="1" applyProtection="1">
      <alignment horizontal="center"/>
      <protection/>
    </xf>
    <xf numFmtId="0" fontId="9" fillId="0" borderId="39" xfId="0" applyFont="1" applyBorder="1" applyAlignment="1" applyProtection="1">
      <alignment horizontal="center" vertical="center"/>
      <protection/>
    </xf>
    <xf numFmtId="0" fontId="3" fillId="34" borderId="27" xfId="0" applyFont="1" applyFill="1" applyBorder="1" applyAlignment="1" applyProtection="1">
      <alignment horizontal="center" vertical="center"/>
      <protection/>
    </xf>
    <xf numFmtId="0" fontId="3" fillId="34" borderId="28" xfId="0" applyFont="1" applyFill="1" applyBorder="1" applyAlignment="1" applyProtection="1">
      <alignment horizontal="center" vertical="center"/>
      <protection/>
    </xf>
    <xf numFmtId="0" fontId="3" fillId="34" borderId="29" xfId="0" applyFont="1" applyFill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center"/>
      <protection locked="0"/>
    </xf>
    <xf numFmtId="0" fontId="2" fillId="0" borderId="28" xfId="0" applyFont="1" applyBorder="1" applyAlignment="1" applyProtection="1">
      <alignment horizontal="center"/>
      <protection locked="0"/>
    </xf>
    <xf numFmtId="0" fontId="2" fillId="0" borderId="29" xfId="0" applyFont="1" applyBorder="1" applyAlignment="1" applyProtection="1">
      <alignment horizontal="center"/>
      <protection locked="0"/>
    </xf>
    <xf numFmtId="0" fontId="12" fillId="0" borderId="27" xfId="0" applyFont="1" applyBorder="1" applyAlignment="1" applyProtection="1">
      <alignment horizontal="center"/>
      <protection locked="0"/>
    </xf>
    <xf numFmtId="0" fontId="12" fillId="0" borderId="28" xfId="0" applyFont="1" applyBorder="1" applyAlignment="1" applyProtection="1">
      <alignment horizontal="center"/>
      <protection locked="0"/>
    </xf>
    <xf numFmtId="0" fontId="12" fillId="0" borderId="29" xfId="0" applyFont="1" applyBorder="1" applyAlignment="1" applyProtection="1">
      <alignment horizontal="center"/>
      <protection locked="0"/>
    </xf>
    <xf numFmtId="0" fontId="3" fillId="0" borderId="27" xfId="0" applyFont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top" wrapText="1"/>
      <protection/>
    </xf>
    <xf numFmtId="0" fontId="7" fillId="0" borderId="0" xfId="0" applyFont="1" applyBorder="1" applyAlignment="1" applyProtection="1">
      <alignment horizontal="center" vertical="top" wrapText="1"/>
      <protection/>
    </xf>
    <xf numFmtId="0" fontId="13" fillId="0" borderId="16" xfId="0" applyFont="1" applyBorder="1" applyAlignment="1" applyProtection="1">
      <alignment horizontal="left" vertical="center" wrapText="1"/>
      <protection/>
    </xf>
    <xf numFmtId="0" fontId="14" fillId="0" borderId="15" xfId="0" applyFont="1" applyBorder="1" applyAlignment="1" applyProtection="1">
      <alignment/>
      <protection/>
    </xf>
    <xf numFmtId="0" fontId="13" fillId="0" borderId="27" xfId="0" applyFont="1" applyBorder="1" applyAlignment="1" applyProtection="1">
      <alignment horizontal="center" vertical="center"/>
      <protection/>
    </xf>
    <xf numFmtId="0" fontId="13" fillId="0" borderId="28" xfId="0" applyFont="1" applyBorder="1" applyAlignment="1" applyProtection="1">
      <alignment horizontal="center" vertical="center"/>
      <protection/>
    </xf>
    <xf numFmtId="0" fontId="13" fillId="0" borderId="29" xfId="0" applyFont="1" applyBorder="1" applyAlignment="1" applyProtection="1">
      <alignment horizontal="center" vertical="center"/>
      <protection/>
    </xf>
    <xf numFmtId="0" fontId="15" fillId="34" borderId="27" xfId="0" applyFont="1" applyFill="1" applyBorder="1" applyAlignment="1" applyProtection="1">
      <alignment horizontal="center" vertical="center" wrapText="1"/>
      <protection/>
    </xf>
    <xf numFmtId="0" fontId="15" fillId="34" borderId="28" xfId="0" applyFont="1" applyFill="1" applyBorder="1" applyAlignment="1" applyProtection="1">
      <alignment horizontal="center" vertical="center" wrapText="1"/>
      <protection/>
    </xf>
    <xf numFmtId="0" fontId="15" fillId="34" borderId="29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top" wrapText="1"/>
      <protection/>
    </xf>
    <xf numFmtId="0" fontId="13" fillId="0" borderId="28" xfId="0" applyFont="1" applyFill="1" applyBorder="1" applyAlignment="1" applyProtection="1">
      <alignment horizontal="center" vertical="top" wrapText="1"/>
      <protection/>
    </xf>
    <xf numFmtId="0" fontId="13" fillId="0" borderId="29" xfId="0" applyFont="1" applyFill="1" applyBorder="1" applyAlignment="1" applyProtection="1">
      <alignment horizontal="center" vertical="top" wrapText="1"/>
      <protection/>
    </xf>
    <xf numFmtId="0" fontId="7" fillId="34" borderId="30" xfId="0" applyFont="1" applyFill="1" applyBorder="1" applyAlignment="1" applyProtection="1">
      <alignment horizontal="center" vertical="center" wrapText="1"/>
      <protection/>
    </xf>
    <xf numFmtId="0" fontId="7" fillId="34" borderId="31" xfId="0" applyFont="1" applyFill="1" applyBorder="1" applyAlignment="1" applyProtection="1">
      <alignment horizontal="center" vertical="center" wrapText="1"/>
      <protection/>
    </xf>
    <xf numFmtId="0" fontId="7" fillId="34" borderId="32" xfId="0" applyFont="1" applyFill="1" applyBorder="1" applyAlignment="1" applyProtection="1">
      <alignment horizontal="center" vertical="center" wrapText="1"/>
      <protection/>
    </xf>
    <xf numFmtId="0" fontId="7" fillId="34" borderId="40" xfId="0" applyFont="1" applyFill="1" applyBorder="1" applyAlignment="1" applyProtection="1">
      <alignment horizontal="center" vertical="center" wrapText="1"/>
      <protection/>
    </xf>
    <xf numFmtId="0" fontId="7" fillId="34" borderId="0" xfId="0" applyFont="1" applyFill="1" applyBorder="1" applyAlignment="1" applyProtection="1">
      <alignment horizontal="center" vertical="center" wrapText="1"/>
      <protection/>
    </xf>
    <xf numFmtId="0" fontId="7" fillId="34" borderId="41" xfId="0" applyFont="1" applyFill="1" applyBorder="1" applyAlignment="1" applyProtection="1">
      <alignment horizontal="center" vertical="center" wrapText="1"/>
      <protection/>
    </xf>
    <xf numFmtId="0" fontId="7" fillId="34" borderId="33" xfId="0" applyFont="1" applyFill="1" applyBorder="1" applyAlignment="1" applyProtection="1">
      <alignment horizontal="center" vertical="center" wrapText="1"/>
      <protection/>
    </xf>
    <xf numFmtId="0" fontId="7" fillId="34" borderId="34" xfId="0" applyFont="1" applyFill="1" applyBorder="1" applyAlignment="1" applyProtection="1">
      <alignment horizontal="center" vertical="center" wrapText="1"/>
      <protection/>
    </xf>
    <xf numFmtId="0" fontId="7" fillId="34" borderId="35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 vertical="top" wrapText="1"/>
      <protection locked="0"/>
    </xf>
    <xf numFmtId="0" fontId="2" fillId="0" borderId="15" xfId="0" applyFont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68"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6"/>
  <sheetViews>
    <sheetView showZeros="0" tabSelected="1" zoomScaleSheetLayoutView="100" zoomScalePageLayoutView="0" workbookViewId="0" topLeftCell="A258">
      <selection activeCell="G275" sqref="G275:I275"/>
    </sheetView>
  </sheetViews>
  <sheetFormatPr defaultColWidth="9.00390625" defaultRowHeight="12.75"/>
  <cols>
    <col min="1" max="2" width="12.75390625" style="70" customWidth="1"/>
    <col min="3" max="4" width="14.25390625" style="70" customWidth="1"/>
    <col min="5" max="5" width="12.75390625" style="70" customWidth="1"/>
    <col min="6" max="6" width="12.125" style="70" customWidth="1"/>
    <col min="7" max="8" width="11.875" style="70" customWidth="1"/>
    <col min="9" max="10" width="11.25390625" style="70" customWidth="1"/>
    <col min="11" max="11" width="9.75390625" style="70" customWidth="1"/>
    <col min="12" max="13" width="9.625" style="70" customWidth="1"/>
    <col min="14" max="14" width="9.00390625" style="70" customWidth="1"/>
    <col min="15" max="15" width="11.625" style="70" customWidth="1"/>
    <col min="16" max="16384" width="9.125" style="70" customWidth="1"/>
  </cols>
  <sheetData>
    <row r="1" spans="1:13" ht="16.5">
      <c r="A1" s="98" t="s">
        <v>291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</row>
    <row r="2" ht="15.75">
      <c r="A2" s="1"/>
    </row>
    <row r="3" spans="1:8" ht="12.75">
      <c r="A3" s="10" t="s">
        <v>19</v>
      </c>
      <c r="H3" s="11" t="s">
        <v>9</v>
      </c>
    </row>
    <row r="4" spans="1:8" ht="12.75">
      <c r="A4" s="106" t="s">
        <v>23</v>
      </c>
      <c r="B4" s="107" t="s">
        <v>20</v>
      </c>
      <c r="C4" s="107"/>
      <c r="D4" s="107"/>
      <c r="E4" s="107"/>
      <c r="F4" s="107"/>
      <c r="G4" s="107"/>
      <c r="H4" s="107"/>
    </row>
    <row r="5" spans="1:8" ht="27.75" customHeight="1">
      <c r="A5" s="107"/>
      <c r="B5" s="106" t="s">
        <v>265</v>
      </c>
      <c r="C5" s="107"/>
      <c r="D5" s="106" t="s">
        <v>264</v>
      </c>
      <c r="E5" s="106" t="s">
        <v>243</v>
      </c>
      <c r="F5" s="107"/>
      <c r="G5" s="107"/>
      <c r="H5" s="107"/>
    </row>
    <row r="6" spans="1:8" ht="12.75">
      <c r="A6" s="107"/>
      <c r="B6" s="106" t="s">
        <v>3</v>
      </c>
      <c r="C6" s="106" t="s">
        <v>239</v>
      </c>
      <c r="D6" s="107"/>
      <c r="E6" s="106" t="s">
        <v>3</v>
      </c>
      <c r="F6" s="107" t="s">
        <v>21</v>
      </c>
      <c r="G6" s="107"/>
      <c r="H6" s="107"/>
    </row>
    <row r="7" spans="1:8" ht="34.5" customHeight="1">
      <c r="A7" s="107"/>
      <c r="B7" s="107"/>
      <c r="C7" s="107"/>
      <c r="D7" s="107"/>
      <c r="E7" s="107"/>
      <c r="F7" s="76" t="s">
        <v>236</v>
      </c>
      <c r="G7" s="76" t="s">
        <v>237</v>
      </c>
      <c r="H7" s="76" t="s">
        <v>238</v>
      </c>
    </row>
    <row r="8" spans="1:8" ht="12.7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</row>
    <row r="9" spans="1:8" ht="13.5" customHeight="1">
      <c r="A9" s="75" t="s">
        <v>22</v>
      </c>
      <c r="B9" s="8"/>
      <c r="C9" s="8"/>
      <c r="D9" s="8"/>
      <c r="E9" s="8"/>
      <c r="F9" s="8"/>
      <c r="G9" s="8"/>
      <c r="H9" s="8"/>
    </row>
    <row r="10" ht="13.5">
      <c r="A10" s="9" t="s">
        <v>292</v>
      </c>
    </row>
    <row r="11" ht="12.75">
      <c r="A11" s="9"/>
    </row>
    <row r="12" ht="12.75">
      <c r="A12" s="10" t="s">
        <v>24</v>
      </c>
    </row>
    <row r="13" spans="1:7" ht="27" customHeight="1">
      <c r="A13" s="95" t="s">
        <v>240</v>
      </c>
      <c r="B13" s="95"/>
      <c r="C13" s="95"/>
      <c r="D13" s="95"/>
      <c r="E13" s="4">
        <v>1</v>
      </c>
      <c r="F13" s="8"/>
      <c r="G13" s="78"/>
    </row>
    <row r="14" spans="1:7" ht="12.75">
      <c r="A14" s="95" t="s">
        <v>28</v>
      </c>
      <c r="B14" s="95"/>
      <c r="C14" s="95"/>
      <c r="D14" s="95"/>
      <c r="E14" s="4">
        <v>2</v>
      </c>
      <c r="F14" s="8"/>
      <c r="G14" s="78"/>
    </row>
    <row r="15" spans="1:7" ht="29.25" customHeight="1">
      <c r="A15" s="95" t="s">
        <v>411</v>
      </c>
      <c r="B15" s="95"/>
      <c r="C15" s="95"/>
      <c r="D15" s="95"/>
      <c r="E15" s="4">
        <v>3</v>
      </c>
      <c r="F15" s="8"/>
      <c r="G15" s="78"/>
    </row>
    <row r="16" spans="1:7" ht="12.75">
      <c r="A16" s="95" t="s">
        <v>29</v>
      </c>
      <c r="B16" s="95"/>
      <c r="C16" s="95"/>
      <c r="D16" s="95"/>
      <c r="E16" s="4">
        <v>4</v>
      </c>
      <c r="F16" s="8"/>
      <c r="G16" s="78"/>
    </row>
    <row r="17" spans="1:7" ht="12.75">
      <c r="A17" s="95" t="s">
        <v>25</v>
      </c>
      <c r="B17" s="95"/>
      <c r="C17" s="95"/>
      <c r="D17" s="95"/>
      <c r="E17" s="4">
        <v>5</v>
      </c>
      <c r="F17" s="8"/>
      <c r="G17" s="78"/>
    </row>
    <row r="18" spans="1:6" ht="12.75">
      <c r="A18" s="95" t="s">
        <v>30</v>
      </c>
      <c r="B18" s="95"/>
      <c r="C18" s="95"/>
      <c r="D18" s="95"/>
      <c r="E18" s="4">
        <v>6</v>
      </c>
      <c r="F18" s="8"/>
    </row>
    <row r="19" spans="1:6" ht="12.75">
      <c r="A19" s="95" t="s">
        <v>26</v>
      </c>
      <c r="B19" s="95"/>
      <c r="C19" s="95"/>
      <c r="D19" s="95"/>
      <c r="E19" s="4">
        <v>7</v>
      </c>
      <c r="F19" s="8"/>
    </row>
    <row r="20" spans="1:6" ht="12.75">
      <c r="A20" s="95" t="s">
        <v>31</v>
      </c>
      <c r="B20" s="95"/>
      <c r="C20" s="95"/>
      <c r="D20" s="95"/>
      <c r="E20" s="4">
        <v>8</v>
      </c>
      <c r="F20" s="8"/>
    </row>
    <row r="21" spans="1:6" ht="12.75">
      <c r="A21" s="95" t="s">
        <v>27</v>
      </c>
      <c r="B21" s="95"/>
      <c r="C21" s="95"/>
      <c r="D21" s="95"/>
      <c r="E21" s="4">
        <v>9</v>
      </c>
      <c r="F21" s="8"/>
    </row>
    <row r="22" spans="1:6" ht="12.75">
      <c r="A22" s="95" t="s">
        <v>32</v>
      </c>
      <c r="B22" s="95"/>
      <c r="C22" s="95"/>
      <c r="D22" s="95"/>
      <c r="E22" s="4">
        <v>10</v>
      </c>
      <c r="F22" s="8"/>
    </row>
    <row r="23" spans="1:6" ht="23.25" customHeight="1">
      <c r="A23" s="96" t="s">
        <v>296</v>
      </c>
      <c r="B23" s="96"/>
      <c r="C23" s="96"/>
      <c r="D23" s="96"/>
      <c r="E23" s="4">
        <v>11</v>
      </c>
      <c r="F23" s="8"/>
    </row>
    <row r="24" spans="1:6" ht="23.25" customHeight="1">
      <c r="A24" s="96" t="s">
        <v>293</v>
      </c>
      <c r="B24" s="96"/>
      <c r="C24" s="96"/>
      <c r="D24" s="96"/>
      <c r="E24" s="4">
        <v>12</v>
      </c>
      <c r="F24" s="8"/>
    </row>
    <row r="25" spans="1:6" ht="12" customHeight="1">
      <c r="A25" s="96" t="s">
        <v>294</v>
      </c>
      <c r="B25" s="96"/>
      <c r="C25" s="96"/>
      <c r="D25" s="96"/>
      <c r="E25" s="4">
        <v>13</v>
      </c>
      <c r="F25" s="8"/>
    </row>
    <row r="26" spans="1:6" ht="14.25" customHeight="1">
      <c r="A26" s="96" t="s">
        <v>295</v>
      </c>
      <c r="B26" s="96"/>
      <c r="C26" s="96"/>
      <c r="D26" s="96"/>
      <c r="E26" s="4">
        <v>14</v>
      </c>
      <c r="F26" s="8"/>
    </row>
    <row r="27" spans="1:6" ht="24" customHeight="1">
      <c r="A27" s="96" t="s">
        <v>297</v>
      </c>
      <c r="B27" s="96"/>
      <c r="C27" s="96"/>
      <c r="D27" s="96"/>
      <c r="E27" s="4">
        <v>15</v>
      </c>
      <c r="F27" s="8"/>
    </row>
    <row r="28" spans="1:6" ht="24.75" customHeight="1">
      <c r="A28" s="95" t="s">
        <v>451</v>
      </c>
      <c r="B28" s="95"/>
      <c r="C28" s="95"/>
      <c r="D28" s="95"/>
      <c r="E28" s="4">
        <v>16</v>
      </c>
      <c r="F28" s="8"/>
    </row>
    <row r="29" spans="1:6" ht="23.25" customHeight="1">
      <c r="A29" s="95" t="s">
        <v>298</v>
      </c>
      <c r="B29" s="95"/>
      <c r="C29" s="95"/>
      <c r="D29" s="95"/>
      <c r="E29" s="4">
        <v>17</v>
      </c>
      <c r="F29" s="8"/>
    </row>
    <row r="30" spans="1:6" ht="27" customHeight="1">
      <c r="A30" s="97" t="s">
        <v>300</v>
      </c>
      <c r="B30" s="97"/>
      <c r="C30" s="97"/>
      <c r="D30" s="97"/>
      <c r="E30" s="4">
        <v>18</v>
      </c>
      <c r="F30" s="8"/>
    </row>
    <row r="31" spans="1:6" ht="15" customHeight="1">
      <c r="A31" s="97" t="s">
        <v>301</v>
      </c>
      <c r="B31" s="97"/>
      <c r="C31" s="97"/>
      <c r="D31" s="97"/>
      <c r="E31" s="4">
        <v>19</v>
      </c>
      <c r="F31" s="8"/>
    </row>
    <row r="32" spans="1:6" ht="24.75" customHeight="1">
      <c r="A32" s="95" t="s">
        <v>299</v>
      </c>
      <c r="B32" s="95"/>
      <c r="C32" s="95"/>
      <c r="D32" s="95"/>
      <c r="E32" s="4">
        <v>20</v>
      </c>
      <c r="F32" s="8"/>
    </row>
    <row r="33" spans="1:6" ht="12.75">
      <c r="A33" s="95" t="s">
        <v>302</v>
      </c>
      <c r="B33" s="95"/>
      <c r="C33" s="95"/>
      <c r="D33" s="95"/>
      <c r="E33" s="4">
        <v>21</v>
      </c>
      <c r="F33" s="8"/>
    </row>
    <row r="34" spans="1:6" ht="24.75" customHeight="1">
      <c r="A34" s="95" t="s">
        <v>303</v>
      </c>
      <c r="B34" s="95"/>
      <c r="C34" s="95"/>
      <c r="D34" s="95"/>
      <c r="E34" s="4">
        <v>22</v>
      </c>
      <c r="F34" s="8"/>
    </row>
    <row r="35" spans="1:6" ht="12.75" customHeight="1">
      <c r="A35" s="95" t="s">
        <v>304</v>
      </c>
      <c r="B35" s="95"/>
      <c r="C35" s="95"/>
      <c r="D35" s="95"/>
      <c r="E35" s="4">
        <v>23</v>
      </c>
      <c r="F35" s="8"/>
    </row>
    <row r="36" spans="1:6" ht="12.75" customHeight="1">
      <c r="A36" s="23"/>
      <c r="B36" s="23"/>
      <c r="C36" s="23"/>
      <c r="D36" s="23"/>
      <c r="E36" s="37"/>
      <c r="F36" s="77"/>
    </row>
    <row r="37" spans="1:14" ht="14.25">
      <c r="A37" s="98" t="s">
        <v>33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</row>
    <row r="38" spans="1:7" ht="15.75" customHeight="1">
      <c r="A38" s="10" t="s">
        <v>34</v>
      </c>
      <c r="G38" s="11" t="s">
        <v>305</v>
      </c>
    </row>
    <row r="39" spans="1:7" ht="36">
      <c r="A39" s="94" t="s">
        <v>35</v>
      </c>
      <c r="B39" s="94"/>
      <c r="C39" s="94"/>
      <c r="D39" s="94"/>
      <c r="E39" s="12" t="s">
        <v>36</v>
      </c>
      <c r="F39" s="12" t="s">
        <v>38</v>
      </c>
      <c r="G39" s="12" t="s">
        <v>37</v>
      </c>
    </row>
    <row r="40" spans="1:7" ht="12.75">
      <c r="A40" s="99">
        <v>1</v>
      </c>
      <c r="B40" s="99"/>
      <c r="C40" s="99"/>
      <c r="D40" s="99"/>
      <c r="E40" s="4">
        <v>2</v>
      </c>
      <c r="F40" s="4">
        <v>3</v>
      </c>
      <c r="G40" s="4">
        <v>4</v>
      </c>
    </row>
    <row r="41" spans="1:7" ht="12.75">
      <c r="A41" s="100" t="s">
        <v>39</v>
      </c>
      <c r="B41" s="100"/>
      <c r="C41" s="100"/>
      <c r="D41" s="100"/>
      <c r="E41" s="15" t="s">
        <v>22</v>
      </c>
      <c r="F41" s="4"/>
      <c r="G41" s="8"/>
    </row>
    <row r="42" spans="1:7" ht="24" customHeight="1">
      <c r="A42" s="95" t="s">
        <v>40</v>
      </c>
      <c r="B42" s="95"/>
      <c r="C42" s="95"/>
      <c r="D42" s="95"/>
      <c r="E42" s="13" t="s">
        <v>41</v>
      </c>
      <c r="F42" s="14" t="s">
        <v>306</v>
      </c>
      <c r="G42" s="8"/>
    </row>
    <row r="43" spans="1:7" ht="24" customHeight="1">
      <c r="A43" s="97" t="s">
        <v>81</v>
      </c>
      <c r="B43" s="97"/>
      <c r="C43" s="97"/>
      <c r="D43" s="97"/>
      <c r="E43" s="13" t="s">
        <v>42</v>
      </c>
      <c r="F43" s="14" t="s">
        <v>58</v>
      </c>
      <c r="G43" s="8"/>
    </row>
    <row r="44" spans="1:7" ht="12.75">
      <c r="A44" s="95" t="s">
        <v>57</v>
      </c>
      <c r="B44" s="95"/>
      <c r="C44" s="95"/>
      <c r="D44" s="95"/>
      <c r="E44" s="13" t="s">
        <v>43</v>
      </c>
      <c r="F44" s="4" t="s">
        <v>59</v>
      </c>
      <c r="G44" s="8"/>
    </row>
    <row r="45" spans="1:7" ht="12.75">
      <c r="A45" s="95" t="s">
        <v>2</v>
      </c>
      <c r="B45" s="95"/>
      <c r="C45" s="95"/>
      <c r="D45" s="95"/>
      <c r="E45" s="13" t="s">
        <v>44</v>
      </c>
      <c r="F45" s="4" t="s">
        <v>60</v>
      </c>
      <c r="G45" s="8"/>
    </row>
    <row r="46" spans="1:7" ht="12.75">
      <c r="A46" s="95" t="s">
        <v>61</v>
      </c>
      <c r="B46" s="95"/>
      <c r="C46" s="95"/>
      <c r="D46" s="95"/>
      <c r="E46" s="13" t="s">
        <v>45</v>
      </c>
      <c r="F46" s="4" t="s">
        <v>62</v>
      </c>
      <c r="G46" s="8"/>
    </row>
    <row r="47" spans="1:7" ht="12.75">
      <c r="A47" s="95" t="s">
        <v>63</v>
      </c>
      <c r="B47" s="95"/>
      <c r="C47" s="95"/>
      <c r="D47" s="95"/>
      <c r="E47" s="13" t="s">
        <v>46</v>
      </c>
      <c r="F47" s="4" t="s">
        <v>64</v>
      </c>
      <c r="G47" s="8"/>
    </row>
    <row r="48" spans="1:7" ht="12.75">
      <c r="A48" s="95" t="s">
        <v>65</v>
      </c>
      <c r="B48" s="95"/>
      <c r="C48" s="95"/>
      <c r="D48" s="95"/>
      <c r="E48" s="13" t="s">
        <v>47</v>
      </c>
      <c r="F48" s="4" t="s">
        <v>64</v>
      </c>
      <c r="G48" s="8"/>
    </row>
    <row r="49" spans="1:7" ht="12.75">
      <c r="A49" s="95" t="s">
        <v>66</v>
      </c>
      <c r="B49" s="95"/>
      <c r="C49" s="95"/>
      <c r="D49" s="95"/>
      <c r="E49" s="13" t="s">
        <v>48</v>
      </c>
      <c r="F49" s="4" t="s">
        <v>67</v>
      </c>
      <c r="G49" s="8"/>
    </row>
    <row r="50" spans="1:7" ht="12.75">
      <c r="A50" s="95" t="s">
        <v>68</v>
      </c>
      <c r="B50" s="95"/>
      <c r="C50" s="95"/>
      <c r="D50" s="95"/>
      <c r="E50" s="13" t="s">
        <v>49</v>
      </c>
      <c r="F50" s="4" t="s">
        <v>69</v>
      </c>
      <c r="G50" s="8"/>
    </row>
    <row r="51" spans="1:7" ht="12.75">
      <c r="A51" s="95" t="s">
        <v>70</v>
      </c>
      <c r="B51" s="95"/>
      <c r="C51" s="95"/>
      <c r="D51" s="95"/>
      <c r="E51" s="13" t="s">
        <v>50</v>
      </c>
      <c r="F51" s="4" t="s">
        <v>71</v>
      </c>
      <c r="G51" s="8"/>
    </row>
    <row r="52" spans="1:7" ht="12.75">
      <c r="A52" s="95" t="s">
        <v>0</v>
      </c>
      <c r="B52" s="95"/>
      <c r="C52" s="95"/>
      <c r="D52" s="95"/>
      <c r="E52" s="13" t="s">
        <v>51</v>
      </c>
      <c r="F52" s="4" t="s">
        <v>73</v>
      </c>
      <c r="G52" s="8"/>
    </row>
    <row r="53" spans="1:7" ht="12.75">
      <c r="A53" s="95" t="s">
        <v>75</v>
      </c>
      <c r="B53" s="95"/>
      <c r="C53" s="95"/>
      <c r="D53" s="95"/>
      <c r="E53" s="13" t="s">
        <v>52</v>
      </c>
      <c r="F53" s="4" t="s">
        <v>76</v>
      </c>
      <c r="G53" s="8"/>
    </row>
    <row r="54" spans="1:7" ht="12.75">
      <c r="A54" s="95" t="s">
        <v>77</v>
      </c>
      <c r="B54" s="95"/>
      <c r="C54" s="95"/>
      <c r="D54" s="95"/>
      <c r="E54" s="13" t="s">
        <v>53</v>
      </c>
      <c r="F54" s="4" t="s">
        <v>78</v>
      </c>
      <c r="G54" s="8"/>
    </row>
    <row r="55" spans="1:7" ht="12.75">
      <c r="A55" s="95" t="s">
        <v>1</v>
      </c>
      <c r="B55" s="95"/>
      <c r="C55" s="95"/>
      <c r="D55" s="95"/>
      <c r="E55" s="13" t="s">
        <v>54</v>
      </c>
      <c r="F55" s="4" t="s">
        <v>79</v>
      </c>
      <c r="G55" s="8"/>
    </row>
    <row r="56" spans="1:7" ht="12.75">
      <c r="A56" s="100" t="s">
        <v>80</v>
      </c>
      <c r="B56" s="100"/>
      <c r="C56" s="100"/>
      <c r="D56" s="100"/>
      <c r="E56" s="15" t="s">
        <v>55</v>
      </c>
      <c r="F56" s="4"/>
      <c r="G56" s="27">
        <f>SUM(G42,G44,G45,G46,G47,G48,G49,G50,G52,G53,G54,G55)</f>
        <v>0</v>
      </c>
    </row>
    <row r="57" spans="1:7" ht="12" customHeight="1">
      <c r="A57" s="35"/>
      <c r="B57" s="35"/>
      <c r="C57" s="35"/>
      <c r="D57" s="35"/>
      <c r="E57" s="36"/>
      <c r="F57" s="37"/>
      <c r="G57" s="38"/>
    </row>
    <row r="58" spans="1:14" s="79" customFormat="1" ht="15">
      <c r="A58" s="98" t="s">
        <v>82</v>
      </c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</row>
    <row r="59" spans="1:14" s="79" customFormat="1" ht="15">
      <c r="A59" s="98" t="s">
        <v>83</v>
      </c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</row>
    <row r="60" spans="1:6" ht="12.75">
      <c r="A60" s="10" t="s">
        <v>84</v>
      </c>
      <c r="F60" s="43" t="s">
        <v>305</v>
      </c>
    </row>
    <row r="61" spans="1:7" ht="14.25" customHeight="1">
      <c r="A61" s="100" t="s">
        <v>308</v>
      </c>
      <c r="B61" s="100"/>
      <c r="C61" s="100"/>
      <c r="D61" s="100"/>
      <c r="E61" s="16">
        <v>1</v>
      </c>
      <c r="F61" s="8"/>
      <c r="G61" s="80">
        <f>F61+F62-F70</f>
        <v>0</v>
      </c>
    </row>
    <row r="62" spans="1:6" ht="14.25" customHeight="1">
      <c r="A62" s="95" t="s">
        <v>85</v>
      </c>
      <c r="B62" s="95"/>
      <c r="C62" s="95"/>
      <c r="D62" s="95"/>
      <c r="E62" s="4">
        <v>2</v>
      </c>
      <c r="F62" s="8"/>
    </row>
    <row r="63" spans="1:6" ht="24" customHeight="1">
      <c r="A63" s="95" t="s">
        <v>246</v>
      </c>
      <c r="B63" s="95"/>
      <c r="C63" s="95"/>
      <c r="D63" s="95"/>
      <c r="E63" s="4">
        <v>3</v>
      </c>
      <c r="F63" s="8"/>
    </row>
    <row r="64" spans="1:6" ht="12.75">
      <c r="A64" s="95" t="s">
        <v>245</v>
      </c>
      <c r="B64" s="95"/>
      <c r="C64" s="95"/>
      <c r="D64" s="95"/>
      <c r="E64" s="4">
        <v>4</v>
      </c>
      <c r="F64" s="8"/>
    </row>
    <row r="65" spans="1:6" ht="22.5" customHeight="1">
      <c r="A65" s="95" t="s">
        <v>244</v>
      </c>
      <c r="B65" s="95"/>
      <c r="C65" s="95"/>
      <c r="D65" s="95"/>
      <c r="E65" s="4">
        <v>5</v>
      </c>
      <c r="F65" s="8"/>
    </row>
    <row r="66" spans="1:6" ht="12.75">
      <c r="A66" s="95" t="s">
        <v>247</v>
      </c>
      <c r="B66" s="95"/>
      <c r="C66" s="95"/>
      <c r="D66" s="95"/>
      <c r="E66" s="4">
        <v>6</v>
      </c>
      <c r="F66" s="88">
        <f>SUM(F67:F69)</f>
        <v>0</v>
      </c>
    </row>
    <row r="67" spans="1:6" ht="12.75">
      <c r="A67" s="95" t="s">
        <v>248</v>
      </c>
      <c r="B67" s="95"/>
      <c r="C67" s="95"/>
      <c r="D67" s="95"/>
      <c r="E67" s="4">
        <v>7</v>
      </c>
      <c r="F67" s="8"/>
    </row>
    <row r="68" spans="1:6" ht="12.75">
      <c r="A68" s="95" t="s">
        <v>249</v>
      </c>
      <c r="B68" s="95"/>
      <c r="C68" s="95"/>
      <c r="D68" s="95"/>
      <c r="E68" s="4">
        <v>8</v>
      </c>
      <c r="F68" s="8"/>
    </row>
    <row r="69" spans="1:6" ht="12.75">
      <c r="A69" s="95" t="s">
        <v>250</v>
      </c>
      <c r="B69" s="95"/>
      <c r="C69" s="95"/>
      <c r="D69" s="95"/>
      <c r="E69" s="4">
        <v>9</v>
      </c>
      <c r="F69" s="8"/>
    </row>
    <row r="70" spans="1:6" ht="24" customHeight="1">
      <c r="A70" s="95" t="s">
        <v>86</v>
      </c>
      <c r="B70" s="95"/>
      <c r="C70" s="95"/>
      <c r="D70" s="95"/>
      <c r="E70" s="4">
        <v>10</v>
      </c>
      <c r="F70" s="8"/>
    </row>
    <row r="71" spans="1:6" ht="12.75">
      <c r="A71" s="95" t="s">
        <v>251</v>
      </c>
      <c r="B71" s="95"/>
      <c r="C71" s="95"/>
      <c r="D71" s="95"/>
      <c r="E71" s="4">
        <v>11</v>
      </c>
      <c r="F71" s="8"/>
    </row>
    <row r="72" spans="1:6" ht="12.75">
      <c r="A72" s="95" t="s">
        <v>309</v>
      </c>
      <c r="B72" s="95"/>
      <c r="C72" s="95"/>
      <c r="D72" s="95"/>
      <c r="E72" s="4">
        <v>12</v>
      </c>
      <c r="F72" s="8"/>
    </row>
    <row r="73" spans="1:6" ht="12.75">
      <c r="A73" s="95" t="s">
        <v>252</v>
      </c>
      <c r="B73" s="95"/>
      <c r="C73" s="95"/>
      <c r="D73" s="95"/>
      <c r="E73" s="4">
        <v>13</v>
      </c>
      <c r="F73" s="8"/>
    </row>
    <row r="74" spans="1:6" ht="12.75">
      <c r="A74" s="89" t="s">
        <v>310</v>
      </c>
      <c r="B74" s="89"/>
      <c r="C74" s="89"/>
      <c r="D74" s="89"/>
      <c r="E74" s="4">
        <v>14</v>
      </c>
      <c r="F74" s="8"/>
    </row>
    <row r="75" spans="1:6" ht="14.25" customHeight="1">
      <c r="A75" s="89" t="s">
        <v>311</v>
      </c>
      <c r="B75" s="89"/>
      <c r="C75" s="89"/>
      <c r="D75" s="89"/>
      <c r="E75" s="4">
        <v>15</v>
      </c>
      <c r="F75" s="8"/>
    </row>
    <row r="76" spans="5:6" ht="12.75" hidden="1">
      <c r="E76" s="40">
        <v>14</v>
      </c>
      <c r="F76" s="81">
        <f>F61+F62-F70</f>
        <v>0</v>
      </c>
    </row>
    <row r="77" spans="5:6" ht="12.75">
      <c r="E77" s="85"/>
      <c r="F77" s="81"/>
    </row>
    <row r="78" spans="1:14" ht="14.25">
      <c r="A78" s="108" t="s">
        <v>87</v>
      </c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</row>
    <row r="79" spans="1:7" ht="12.75">
      <c r="A79" s="10" t="s">
        <v>88</v>
      </c>
      <c r="G79" s="43" t="s">
        <v>305</v>
      </c>
    </row>
    <row r="80" spans="1:7" ht="36">
      <c r="A80" s="94" t="s">
        <v>35</v>
      </c>
      <c r="B80" s="94"/>
      <c r="C80" s="94"/>
      <c r="D80" s="94"/>
      <c r="E80" s="12" t="s">
        <v>36</v>
      </c>
      <c r="F80" s="12" t="s">
        <v>38</v>
      </c>
      <c r="G80" s="12" t="s">
        <v>37</v>
      </c>
    </row>
    <row r="81" spans="1:7" ht="12.75">
      <c r="A81" s="99">
        <v>1</v>
      </c>
      <c r="B81" s="99"/>
      <c r="C81" s="99"/>
      <c r="D81" s="99"/>
      <c r="E81" s="4">
        <v>2</v>
      </c>
      <c r="F81" s="4">
        <v>3</v>
      </c>
      <c r="G81" s="4">
        <v>4</v>
      </c>
    </row>
    <row r="82" spans="1:7" ht="15.75" customHeight="1">
      <c r="A82" s="100" t="s">
        <v>39</v>
      </c>
      <c r="B82" s="100"/>
      <c r="C82" s="100"/>
      <c r="D82" s="100"/>
      <c r="E82" s="18" t="s">
        <v>22</v>
      </c>
      <c r="F82" s="14"/>
      <c r="G82" s="8"/>
    </row>
    <row r="83" spans="1:7" ht="23.25" customHeight="1">
      <c r="A83" s="95" t="s">
        <v>40</v>
      </c>
      <c r="B83" s="95"/>
      <c r="C83" s="95"/>
      <c r="D83" s="95"/>
      <c r="E83" s="17" t="s">
        <v>41</v>
      </c>
      <c r="F83" s="12" t="s">
        <v>312</v>
      </c>
      <c r="G83" s="8"/>
    </row>
    <row r="84" spans="1:7" ht="25.5" customHeight="1">
      <c r="A84" s="95" t="s">
        <v>81</v>
      </c>
      <c r="B84" s="95"/>
      <c r="C84" s="95"/>
      <c r="D84" s="95"/>
      <c r="E84" s="17" t="s">
        <v>42</v>
      </c>
      <c r="F84" s="14" t="s">
        <v>266</v>
      </c>
      <c r="G84" s="8"/>
    </row>
    <row r="85" spans="1:7" ht="12.75">
      <c r="A85" s="95" t="s">
        <v>0</v>
      </c>
      <c r="B85" s="95"/>
      <c r="C85" s="95"/>
      <c r="D85" s="95"/>
      <c r="E85" s="17" t="s">
        <v>43</v>
      </c>
      <c r="F85" s="14" t="s">
        <v>73</v>
      </c>
      <c r="G85" s="8"/>
    </row>
    <row r="86" spans="1:7" ht="12.75">
      <c r="A86" s="95" t="s">
        <v>72</v>
      </c>
      <c r="B86" s="95"/>
      <c r="C86" s="95"/>
      <c r="D86" s="95"/>
      <c r="E86" s="17" t="s">
        <v>44</v>
      </c>
      <c r="F86" s="14" t="s">
        <v>267</v>
      </c>
      <c r="G86" s="8"/>
    </row>
    <row r="87" spans="1:7" ht="12.75">
      <c r="A87" s="95" t="s">
        <v>89</v>
      </c>
      <c r="B87" s="95"/>
      <c r="C87" s="95"/>
      <c r="D87" s="95"/>
      <c r="E87" s="17" t="s">
        <v>45</v>
      </c>
      <c r="F87" s="14" t="s">
        <v>90</v>
      </c>
      <c r="G87" s="8"/>
    </row>
    <row r="88" spans="1:7" ht="12.75">
      <c r="A88" s="95" t="s">
        <v>91</v>
      </c>
      <c r="B88" s="95"/>
      <c r="C88" s="95"/>
      <c r="D88" s="95"/>
      <c r="E88" s="17" t="s">
        <v>46</v>
      </c>
      <c r="F88" s="14" t="s">
        <v>92</v>
      </c>
      <c r="G88" s="8"/>
    </row>
    <row r="89" spans="1:7" ht="22.5" customHeight="1">
      <c r="A89" s="95" t="s">
        <v>74</v>
      </c>
      <c r="B89" s="95"/>
      <c r="C89" s="95"/>
      <c r="D89" s="95"/>
      <c r="E89" s="17" t="s">
        <v>47</v>
      </c>
      <c r="F89" s="14" t="s">
        <v>313</v>
      </c>
      <c r="G89" s="8"/>
    </row>
    <row r="90" spans="1:7" ht="12.75">
      <c r="A90" s="95" t="s">
        <v>93</v>
      </c>
      <c r="B90" s="95"/>
      <c r="C90" s="95"/>
      <c r="D90" s="95"/>
      <c r="E90" s="17" t="s">
        <v>48</v>
      </c>
      <c r="F90" s="14" t="s">
        <v>94</v>
      </c>
      <c r="G90" s="8"/>
    </row>
    <row r="91" spans="1:7" ht="12.75">
      <c r="A91" s="95" t="s">
        <v>95</v>
      </c>
      <c r="B91" s="95"/>
      <c r="C91" s="95"/>
      <c r="D91" s="95"/>
      <c r="E91" s="17" t="s">
        <v>49</v>
      </c>
      <c r="F91" s="14" t="s">
        <v>96</v>
      </c>
      <c r="G91" s="8"/>
    </row>
    <row r="92" spans="1:7" ht="21" customHeight="1">
      <c r="A92" s="95" t="s">
        <v>253</v>
      </c>
      <c r="B92" s="95"/>
      <c r="C92" s="95"/>
      <c r="D92" s="95"/>
      <c r="E92" s="17" t="s">
        <v>50</v>
      </c>
      <c r="F92" s="14" t="s">
        <v>97</v>
      </c>
      <c r="G92" s="8"/>
    </row>
    <row r="93" spans="1:7" ht="12.75">
      <c r="A93" s="95" t="s">
        <v>254</v>
      </c>
      <c r="B93" s="95"/>
      <c r="C93" s="95"/>
      <c r="D93" s="95"/>
      <c r="E93" s="17" t="s">
        <v>51</v>
      </c>
      <c r="F93" s="14" t="s">
        <v>98</v>
      </c>
      <c r="G93" s="8"/>
    </row>
    <row r="94" spans="1:7" ht="12.75">
      <c r="A94" s="95" t="s">
        <v>255</v>
      </c>
      <c r="B94" s="95"/>
      <c r="C94" s="95"/>
      <c r="D94" s="95"/>
      <c r="E94" s="17" t="s">
        <v>52</v>
      </c>
      <c r="F94" s="14" t="s">
        <v>99</v>
      </c>
      <c r="G94" s="8"/>
    </row>
    <row r="95" spans="1:7" ht="27.75" customHeight="1">
      <c r="A95" s="109" t="s">
        <v>100</v>
      </c>
      <c r="B95" s="109"/>
      <c r="C95" s="109"/>
      <c r="D95" s="109"/>
      <c r="E95" s="17" t="s">
        <v>53</v>
      </c>
      <c r="F95" s="12" t="s">
        <v>101</v>
      </c>
      <c r="G95" s="8"/>
    </row>
    <row r="96" spans="1:7" ht="12.75">
      <c r="A96" s="95" t="s">
        <v>102</v>
      </c>
      <c r="B96" s="95"/>
      <c r="C96" s="95"/>
      <c r="D96" s="95"/>
      <c r="E96" s="17" t="s">
        <v>54</v>
      </c>
      <c r="F96" s="14" t="s">
        <v>103</v>
      </c>
      <c r="G96" s="8"/>
    </row>
    <row r="97" spans="1:7" ht="12.75">
      <c r="A97" s="95" t="s">
        <v>104</v>
      </c>
      <c r="B97" s="95"/>
      <c r="C97" s="95"/>
      <c r="D97" s="95"/>
      <c r="E97" s="17" t="s">
        <v>55</v>
      </c>
      <c r="F97" s="14" t="s">
        <v>105</v>
      </c>
      <c r="G97" s="8"/>
    </row>
    <row r="98" spans="1:7" ht="12.75">
      <c r="A98" s="95" t="s">
        <v>106</v>
      </c>
      <c r="B98" s="95"/>
      <c r="C98" s="95"/>
      <c r="D98" s="95"/>
      <c r="E98" s="17" t="s">
        <v>56</v>
      </c>
      <c r="F98" s="14" t="s">
        <v>107</v>
      </c>
      <c r="G98" s="8"/>
    </row>
    <row r="99" spans="1:7" ht="12.75">
      <c r="A99" s="95" t="s">
        <v>258</v>
      </c>
      <c r="B99" s="95"/>
      <c r="C99" s="95"/>
      <c r="D99" s="95"/>
      <c r="E99" s="17" t="s">
        <v>270</v>
      </c>
      <c r="F99" s="14" t="s">
        <v>107</v>
      </c>
      <c r="G99" s="8"/>
    </row>
    <row r="100" spans="1:7" ht="12.75">
      <c r="A100" s="95" t="s">
        <v>108</v>
      </c>
      <c r="B100" s="95"/>
      <c r="C100" s="95"/>
      <c r="D100" s="95"/>
      <c r="E100" s="17" t="s">
        <v>271</v>
      </c>
      <c r="F100" s="14" t="s">
        <v>109</v>
      </c>
      <c r="G100" s="8"/>
    </row>
    <row r="101" spans="1:7" ht="12.75">
      <c r="A101" s="95" t="s">
        <v>118</v>
      </c>
      <c r="B101" s="95"/>
      <c r="C101" s="95"/>
      <c r="D101" s="95"/>
      <c r="E101" s="17" t="s">
        <v>272</v>
      </c>
      <c r="F101" s="14" t="s">
        <v>119</v>
      </c>
      <c r="G101" s="8"/>
    </row>
    <row r="102" spans="1:7" ht="12.75">
      <c r="A102" s="95" t="s">
        <v>256</v>
      </c>
      <c r="B102" s="95"/>
      <c r="C102" s="95"/>
      <c r="D102" s="95"/>
      <c r="E102" s="17" t="s">
        <v>110</v>
      </c>
      <c r="F102" s="14" t="s">
        <v>120</v>
      </c>
      <c r="G102" s="8"/>
    </row>
    <row r="103" spans="1:7" ht="12.75">
      <c r="A103" s="95" t="s">
        <v>259</v>
      </c>
      <c r="B103" s="95"/>
      <c r="C103" s="95"/>
      <c r="D103" s="95"/>
      <c r="E103" s="17" t="s">
        <v>111</v>
      </c>
      <c r="F103" s="14" t="s">
        <v>120</v>
      </c>
      <c r="G103" s="8"/>
    </row>
    <row r="104" spans="1:7" ht="12.75">
      <c r="A104" s="95" t="s">
        <v>257</v>
      </c>
      <c r="B104" s="95"/>
      <c r="C104" s="95"/>
      <c r="D104" s="95"/>
      <c r="E104" s="17" t="s">
        <v>112</v>
      </c>
      <c r="F104" s="14" t="s">
        <v>120</v>
      </c>
      <c r="G104" s="8"/>
    </row>
    <row r="105" spans="1:7" ht="12.75">
      <c r="A105" s="95" t="s">
        <v>2</v>
      </c>
      <c r="B105" s="95"/>
      <c r="C105" s="95"/>
      <c r="D105" s="95"/>
      <c r="E105" s="17" t="s">
        <v>113</v>
      </c>
      <c r="F105" s="14" t="s">
        <v>121</v>
      </c>
      <c r="G105" s="8"/>
    </row>
    <row r="106" spans="1:7" ht="12.75">
      <c r="A106" s="95" t="s">
        <v>57</v>
      </c>
      <c r="B106" s="95"/>
      <c r="C106" s="95"/>
      <c r="D106" s="95"/>
      <c r="E106" s="17" t="s">
        <v>114</v>
      </c>
      <c r="F106" s="14" t="s">
        <v>122</v>
      </c>
      <c r="G106" s="8"/>
    </row>
    <row r="107" spans="1:7" ht="12.75">
      <c r="A107" s="95" t="s">
        <v>75</v>
      </c>
      <c r="B107" s="95"/>
      <c r="C107" s="95"/>
      <c r="D107" s="95"/>
      <c r="E107" s="17" t="s">
        <v>115</v>
      </c>
      <c r="F107" s="14" t="s">
        <v>123</v>
      </c>
      <c r="G107" s="8"/>
    </row>
    <row r="108" spans="1:7" ht="12.75">
      <c r="A108" s="95" t="s">
        <v>1</v>
      </c>
      <c r="B108" s="95"/>
      <c r="C108" s="95"/>
      <c r="D108" s="95"/>
      <c r="E108" s="17" t="s">
        <v>116</v>
      </c>
      <c r="F108" s="14" t="s">
        <v>124</v>
      </c>
      <c r="G108" s="8"/>
    </row>
    <row r="109" spans="1:7" ht="12.75">
      <c r="A109" s="95" t="s">
        <v>125</v>
      </c>
      <c r="B109" s="95"/>
      <c r="C109" s="95"/>
      <c r="D109" s="95"/>
      <c r="E109" s="17" t="s">
        <v>117</v>
      </c>
      <c r="F109" s="14" t="s">
        <v>126</v>
      </c>
      <c r="G109" s="8"/>
    </row>
    <row r="110" spans="1:7" ht="12.75">
      <c r="A110" s="100" t="s">
        <v>80</v>
      </c>
      <c r="B110" s="100"/>
      <c r="C110" s="100"/>
      <c r="D110" s="100"/>
      <c r="E110" s="18" t="s">
        <v>268</v>
      </c>
      <c r="F110" s="14"/>
      <c r="G110" s="27">
        <f>G83+G85+G86+G87+G88+G89+G90+G91+G95+G96+G97+G100+G101+G105+G106+G107+G108+G109</f>
        <v>0</v>
      </c>
    </row>
    <row r="111" ht="12.75">
      <c r="E111" s="71"/>
    </row>
    <row r="112" spans="1:14" s="79" customFormat="1" ht="15">
      <c r="A112" s="98" t="s">
        <v>128</v>
      </c>
      <c r="B112" s="98"/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</row>
    <row r="113" spans="1:14" s="79" customFormat="1" ht="15">
      <c r="A113" s="98" t="s">
        <v>129</v>
      </c>
      <c r="B113" s="98"/>
      <c r="C113" s="98"/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98"/>
    </row>
    <row r="114" spans="1:14" ht="12.75">
      <c r="A114" s="10" t="s">
        <v>130</v>
      </c>
      <c r="N114" s="11" t="s">
        <v>9</v>
      </c>
    </row>
    <row r="115" spans="1:15" ht="39.75" customHeight="1">
      <c r="A115" s="94" t="s">
        <v>141</v>
      </c>
      <c r="B115" s="94"/>
      <c r="C115" s="94" t="s">
        <v>412</v>
      </c>
      <c r="D115" s="94" t="s">
        <v>316</v>
      </c>
      <c r="E115" s="94" t="s">
        <v>131</v>
      </c>
      <c r="F115" s="94"/>
      <c r="G115" s="94"/>
      <c r="H115" s="94"/>
      <c r="I115" s="94"/>
      <c r="J115" s="94"/>
      <c r="K115" s="94"/>
      <c r="L115" s="94"/>
      <c r="M115" s="94"/>
      <c r="N115" s="94" t="s">
        <v>241</v>
      </c>
      <c r="O115" s="94"/>
    </row>
    <row r="116" spans="1:15" ht="50.25" customHeight="1">
      <c r="A116" s="94"/>
      <c r="B116" s="94"/>
      <c r="C116" s="94"/>
      <c r="D116" s="94"/>
      <c r="E116" s="12" t="s">
        <v>132</v>
      </c>
      <c r="F116" s="12" t="s">
        <v>133</v>
      </c>
      <c r="G116" s="12" t="s">
        <v>134</v>
      </c>
      <c r="H116" s="12" t="s">
        <v>135</v>
      </c>
      <c r="I116" s="12" t="s">
        <v>136</v>
      </c>
      <c r="J116" s="12" t="s">
        <v>137</v>
      </c>
      <c r="K116" s="12" t="s">
        <v>138</v>
      </c>
      <c r="L116" s="12" t="s">
        <v>139</v>
      </c>
      <c r="M116" s="12" t="s">
        <v>140</v>
      </c>
      <c r="N116" s="12" t="s">
        <v>314</v>
      </c>
      <c r="O116" s="12" t="s">
        <v>315</v>
      </c>
    </row>
    <row r="117" spans="1:15" s="71" customFormat="1" ht="12.75">
      <c r="A117" s="99">
        <v>1</v>
      </c>
      <c r="B117" s="99"/>
      <c r="C117" s="4">
        <v>2</v>
      </c>
      <c r="D117" s="4">
        <v>3</v>
      </c>
      <c r="E117" s="4">
        <v>4</v>
      </c>
      <c r="F117" s="4">
        <v>5</v>
      </c>
      <c r="G117" s="4">
        <v>6</v>
      </c>
      <c r="H117" s="4">
        <v>7</v>
      </c>
      <c r="I117" s="4">
        <v>8</v>
      </c>
      <c r="J117" s="4">
        <v>9</v>
      </c>
      <c r="K117" s="4">
        <v>10</v>
      </c>
      <c r="L117" s="4">
        <v>11</v>
      </c>
      <c r="M117" s="4">
        <v>12</v>
      </c>
      <c r="N117" s="4">
        <v>13</v>
      </c>
      <c r="O117" s="4">
        <v>14</v>
      </c>
    </row>
    <row r="118" spans="1:15" ht="12.75">
      <c r="A118" s="110" t="s">
        <v>142</v>
      </c>
      <c r="B118" s="110"/>
      <c r="C118" s="20" t="s">
        <v>22</v>
      </c>
      <c r="D118" s="26">
        <f aca="true" t="shared" si="0" ref="D118:D123">SUM(E118:M118)</f>
        <v>0</v>
      </c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</row>
    <row r="119" spans="1:15" ht="12.75">
      <c r="A119" s="111" t="s">
        <v>143</v>
      </c>
      <c r="B119" s="111"/>
      <c r="C119" s="19" t="s">
        <v>41</v>
      </c>
      <c r="D119" s="26">
        <f t="shared" si="0"/>
        <v>0</v>
      </c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</row>
    <row r="120" spans="1:15" ht="24.75" customHeight="1">
      <c r="A120" s="95" t="s">
        <v>144</v>
      </c>
      <c r="B120" s="111"/>
      <c r="C120" s="19" t="s">
        <v>42</v>
      </c>
      <c r="D120" s="26">
        <f t="shared" si="0"/>
        <v>0</v>
      </c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</row>
    <row r="121" spans="1:15" ht="29.25" customHeight="1">
      <c r="A121" s="95" t="s">
        <v>145</v>
      </c>
      <c r="B121" s="111"/>
      <c r="C121" s="19" t="s">
        <v>43</v>
      </c>
      <c r="D121" s="26">
        <f t="shared" si="0"/>
        <v>0</v>
      </c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</row>
    <row r="122" spans="1:15" ht="12.75">
      <c r="A122" s="110" t="s">
        <v>127</v>
      </c>
      <c r="B122" s="110"/>
      <c r="C122" s="20" t="s">
        <v>44</v>
      </c>
      <c r="D122" s="26">
        <f t="shared" si="0"/>
        <v>0</v>
      </c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</row>
    <row r="123" spans="1:15" ht="24.75" customHeight="1">
      <c r="A123" s="95" t="s">
        <v>242</v>
      </c>
      <c r="B123" s="111"/>
      <c r="C123" s="19" t="s">
        <v>45</v>
      </c>
      <c r="D123" s="26">
        <f t="shared" si="0"/>
        <v>0</v>
      </c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</row>
    <row r="124" spans="1:14" ht="12.75">
      <c r="A124" s="23"/>
      <c r="B124" s="24"/>
      <c r="C124" s="25"/>
      <c r="D124" s="39"/>
      <c r="E124" s="41"/>
      <c r="F124" s="41"/>
      <c r="G124" s="41"/>
      <c r="H124" s="41"/>
      <c r="I124" s="41"/>
      <c r="J124" s="41"/>
      <c r="K124" s="41"/>
      <c r="L124" s="41"/>
      <c r="M124" s="41"/>
      <c r="N124" s="41"/>
    </row>
    <row r="125" spans="1:14" ht="12.75" customHeight="1">
      <c r="A125" s="23"/>
      <c r="B125" s="24"/>
      <c r="C125" s="25"/>
      <c r="D125" s="28"/>
      <c r="E125" s="29"/>
      <c r="F125" s="29"/>
      <c r="G125" s="29"/>
      <c r="H125" s="29"/>
      <c r="I125" s="29"/>
      <c r="J125" s="29"/>
      <c r="K125" s="29"/>
      <c r="L125" s="29"/>
      <c r="M125" s="29"/>
      <c r="N125" s="29"/>
    </row>
    <row r="126" spans="1:5" ht="12.75">
      <c r="A126" s="10" t="s">
        <v>146</v>
      </c>
      <c r="E126" s="11" t="s">
        <v>305</v>
      </c>
    </row>
    <row r="127" spans="1:6" ht="12.75">
      <c r="A127" s="89" t="s">
        <v>148</v>
      </c>
      <c r="B127" s="89"/>
      <c r="C127" s="89"/>
      <c r="D127" s="89"/>
      <c r="E127" s="19">
        <v>1</v>
      </c>
      <c r="F127" s="7"/>
    </row>
    <row r="128" spans="1:6" ht="12.75">
      <c r="A128" s="89" t="s">
        <v>149</v>
      </c>
      <c r="B128" s="89"/>
      <c r="C128" s="89"/>
      <c r="D128" s="89"/>
      <c r="E128" s="19">
        <v>2</v>
      </c>
      <c r="F128" s="7"/>
    </row>
    <row r="129" spans="1:6" ht="24" customHeight="1">
      <c r="A129" s="89" t="s">
        <v>150</v>
      </c>
      <c r="B129" s="89"/>
      <c r="C129" s="89"/>
      <c r="D129" s="89"/>
      <c r="E129" s="19">
        <v>3</v>
      </c>
      <c r="F129" s="7"/>
    </row>
    <row r="130" spans="1:6" ht="12.75">
      <c r="A130" s="89" t="s">
        <v>151</v>
      </c>
      <c r="B130" s="89"/>
      <c r="C130" s="89"/>
      <c r="D130" s="89"/>
      <c r="E130" s="19">
        <v>4</v>
      </c>
      <c r="F130" s="7"/>
    </row>
    <row r="131" spans="1:5" ht="12.75">
      <c r="A131" s="23"/>
      <c r="B131" s="23"/>
      <c r="C131" s="23"/>
      <c r="D131" s="25"/>
      <c r="E131" s="41"/>
    </row>
    <row r="132" spans="1:5" ht="12.75">
      <c r="A132" s="23"/>
      <c r="B132" s="23"/>
      <c r="C132" s="23"/>
      <c r="D132" s="25"/>
      <c r="E132" s="41"/>
    </row>
    <row r="133" spans="1:5" ht="12.75">
      <c r="A133" s="10" t="s">
        <v>147</v>
      </c>
      <c r="E133" s="71"/>
    </row>
    <row r="134" spans="1:6" ht="24.75" customHeight="1">
      <c r="A134" s="89" t="s">
        <v>152</v>
      </c>
      <c r="B134" s="89"/>
      <c r="C134" s="89"/>
      <c r="D134" s="89"/>
      <c r="E134" s="19">
        <v>1</v>
      </c>
      <c r="F134" s="7"/>
    </row>
    <row r="135" spans="1:5" ht="12.75">
      <c r="A135" s="23"/>
      <c r="B135" s="23"/>
      <c r="C135" s="23"/>
      <c r="D135" s="25"/>
      <c r="E135" s="41"/>
    </row>
    <row r="136" spans="1:5" ht="12.75">
      <c r="A136" s="23"/>
      <c r="B136" s="23"/>
      <c r="C136" s="23"/>
      <c r="D136" s="25"/>
      <c r="E136" s="41"/>
    </row>
    <row r="137" spans="1:5" ht="12.75">
      <c r="A137" s="10" t="s">
        <v>153</v>
      </c>
      <c r="E137" s="71"/>
    </row>
    <row r="138" spans="1:6" ht="12.75">
      <c r="A138" s="89" t="s">
        <v>154</v>
      </c>
      <c r="B138" s="89"/>
      <c r="C138" s="89"/>
      <c r="D138" s="89"/>
      <c r="E138" s="21">
        <v>1</v>
      </c>
      <c r="F138" s="7"/>
    </row>
    <row r="139" spans="1:6" ht="12.75" customHeight="1">
      <c r="A139" s="89" t="s">
        <v>155</v>
      </c>
      <c r="B139" s="89"/>
      <c r="C139" s="89"/>
      <c r="D139" s="89"/>
      <c r="E139" s="21">
        <v>2</v>
      </c>
      <c r="F139" s="7"/>
    </row>
    <row r="140" spans="1:6" ht="12.75" customHeight="1">
      <c r="A140" s="89" t="s">
        <v>156</v>
      </c>
      <c r="B140" s="89"/>
      <c r="C140" s="89"/>
      <c r="D140" s="89"/>
      <c r="E140" s="21">
        <v>3</v>
      </c>
      <c r="F140" s="7"/>
    </row>
    <row r="141" spans="1:6" ht="12.75">
      <c r="A141" s="89" t="s">
        <v>413</v>
      </c>
      <c r="B141" s="89"/>
      <c r="C141" s="89"/>
      <c r="D141" s="89"/>
      <c r="E141" s="21">
        <v>4</v>
      </c>
      <c r="F141" s="7"/>
    </row>
    <row r="142" spans="1:6" ht="12.75" customHeight="1">
      <c r="A142" s="89" t="s">
        <v>260</v>
      </c>
      <c r="B142" s="89"/>
      <c r="C142" s="89"/>
      <c r="D142" s="89"/>
      <c r="E142" s="21">
        <v>5</v>
      </c>
      <c r="F142" s="7"/>
    </row>
    <row r="143" spans="1:6" ht="25.5" customHeight="1">
      <c r="A143" s="89" t="s">
        <v>157</v>
      </c>
      <c r="B143" s="89"/>
      <c r="C143" s="89"/>
      <c r="D143" s="89"/>
      <c r="E143" s="21">
        <v>6</v>
      </c>
      <c r="F143" s="7"/>
    </row>
    <row r="144" spans="1:3" ht="12.75">
      <c r="A144" s="72"/>
      <c r="B144" s="72"/>
      <c r="C144" s="72"/>
    </row>
    <row r="145" spans="1:3" ht="12.75">
      <c r="A145" s="10" t="s">
        <v>273</v>
      </c>
      <c r="B145" s="72"/>
      <c r="C145" s="72"/>
    </row>
    <row r="146" spans="1:6" ht="27.75" customHeight="1">
      <c r="A146" s="89" t="s">
        <v>274</v>
      </c>
      <c r="B146" s="89"/>
      <c r="C146" s="89"/>
      <c r="D146" s="89"/>
      <c r="E146" s="21">
        <v>1</v>
      </c>
      <c r="F146" s="45"/>
    </row>
    <row r="147" spans="1:3" ht="12.75">
      <c r="A147" s="72"/>
      <c r="B147" s="72"/>
      <c r="C147" s="72"/>
    </row>
    <row r="148" spans="1:14" s="79" customFormat="1" ht="15">
      <c r="A148" s="98" t="s">
        <v>158</v>
      </c>
      <c r="B148" s="98"/>
      <c r="C148" s="98"/>
      <c r="D148" s="98"/>
      <c r="E148" s="98"/>
      <c r="F148" s="98"/>
      <c r="G148" s="98"/>
      <c r="H148" s="98"/>
      <c r="I148" s="98"/>
      <c r="J148" s="98"/>
      <c r="K148" s="98"/>
      <c r="L148" s="98"/>
      <c r="M148" s="98"/>
      <c r="N148" s="98"/>
    </row>
    <row r="149" spans="1:8" ht="12.75">
      <c r="A149" s="10" t="s">
        <v>159</v>
      </c>
      <c r="H149" s="11" t="s">
        <v>9</v>
      </c>
    </row>
    <row r="150" spans="1:9" ht="12.75" customHeight="1">
      <c r="A150" s="94" t="s">
        <v>35</v>
      </c>
      <c r="B150" s="94"/>
      <c r="C150" s="94"/>
      <c r="D150" s="94"/>
      <c r="E150" s="94" t="s">
        <v>36</v>
      </c>
      <c r="F150" s="94" t="s">
        <v>38</v>
      </c>
      <c r="G150" s="94" t="s">
        <v>160</v>
      </c>
      <c r="H150" s="112" t="s">
        <v>161</v>
      </c>
      <c r="I150" s="113"/>
    </row>
    <row r="151" spans="1:9" ht="48" customHeight="1">
      <c r="A151" s="94"/>
      <c r="B151" s="94"/>
      <c r="C151" s="94"/>
      <c r="D151" s="94"/>
      <c r="E151" s="94"/>
      <c r="F151" s="94"/>
      <c r="G151" s="94"/>
      <c r="H151" s="12" t="s">
        <v>3</v>
      </c>
      <c r="I151" s="12" t="s">
        <v>162</v>
      </c>
    </row>
    <row r="152" spans="1:9" ht="12.75">
      <c r="A152" s="99">
        <v>1</v>
      </c>
      <c r="B152" s="99"/>
      <c r="C152" s="99"/>
      <c r="D152" s="99"/>
      <c r="E152" s="13">
        <v>2</v>
      </c>
      <c r="F152" s="4">
        <v>3</v>
      </c>
      <c r="G152" s="4">
        <v>4</v>
      </c>
      <c r="H152" s="4">
        <v>5</v>
      </c>
      <c r="I152" s="4">
        <v>6</v>
      </c>
    </row>
    <row r="153" spans="1:9" ht="12.75" customHeight="1">
      <c r="A153" s="93" t="s">
        <v>163</v>
      </c>
      <c r="B153" s="93"/>
      <c r="C153" s="93"/>
      <c r="D153" s="93"/>
      <c r="E153" s="18" t="s">
        <v>170</v>
      </c>
      <c r="F153" s="6"/>
      <c r="G153" s="8"/>
      <c r="H153" s="8"/>
      <c r="I153" s="8"/>
    </row>
    <row r="154" spans="1:9" ht="25.5" customHeight="1">
      <c r="A154" s="89" t="s">
        <v>414</v>
      </c>
      <c r="B154" s="89"/>
      <c r="C154" s="89"/>
      <c r="D154" s="89"/>
      <c r="E154" s="13">
        <v>2</v>
      </c>
      <c r="F154" s="14" t="s">
        <v>164</v>
      </c>
      <c r="G154" s="8"/>
      <c r="H154" s="8"/>
      <c r="I154" s="8"/>
    </row>
    <row r="155" spans="1:9" ht="23.25" customHeight="1">
      <c r="A155" s="89" t="s">
        <v>415</v>
      </c>
      <c r="B155" s="89"/>
      <c r="C155" s="89"/>
      <c r="D155" s="89"/>
      <c r="E155" s="13" t="s">
        <v>171</v>
      </c>
      <c r="F155" s="14" t="s">
        <v>165</v>
      </c>
      <c r="G155" s="8"/>
      <c r="H155" s="8"/>
      <c r="I155" s="8"/>
    </row>
    <row r="156" spans="1:9" ht="23.25" customHeight="1">
      <c r="A156" s="89" t="s">
        <v>416</v>
      </c>
      <c r="B156" s="89"/>
      <c r="C156" s="89"/>
      <c r="D156" s="89"/>
      <c r="E156" s="17" t="s">
        <v>172</v>
      </c>
      <c r="F156" s="14" t="s">
        <v>166</v>
      </c>
      <c r="G156" s="8"/>
      <c r="H156" s="8"/>
      <c r="I156" s="8"/>
    </row>
    <row r="157" spans="1:9" ht="12.75" customHeight="1">
      <c r="A157" s="89" t="s">
        <v>417</v>
      </c>
      <c r="B157" s="89"/>
      <c r="C157" s="89"/>
      <c r="D157" s="89"/>
      <c r="E157" s="17" t="s">
        <v>173</v>
      </c>
      <c r="F157" s="14" t="s">
        <v>167</v>
      </c>
      <c r="G157" s="8"/>
      <c r="H157" s="8"/>
      <c r="I157" s="8"/>
    </row>
    <row r="158" spans="1:9" ht="12.75">
      <c r="A158" s="89" t="s">
        <v>418</v>
      </c>
      <c r="B158" s="89"/>
      <c r="C158" s="89"/>
      <c r="D158" s="89"/>
      <c r="E158" s="17" t="s">
        <v>174</v>
      </c>
      <c r="F158" s="14" t="s">
        <v>168</v>
      </c>
      <c r="G158" s="8"/>
      <c r="H158" s="8"/>
      <c r="I158" s="8"/>
    </row>
    <row r="159" spans="1:9" ht="12.75">
      <c r="A159" s="89" t="s">
        <v>423</v>
      </c>
      <c r="B159" s="89"/>
      <c r="C159" s="89"/>
      <c r="D159" s="89"/>
      <c r="E159" s="17" t="s">
        <v>175</v>
      </c>
      <c r="F159" s="14" t="s">
        <v>421</v>
      </c>
      <c r="G159" s="8"/>
      <c r="H159" s="8"/>
      <c r="I159" s="8"/>
    </row>
    <row r="160" spans="1:9" ht="12.75" customHeight="1">
      <c r="A160" s="89" t="s">
        <v>424</v>
      </c>
      <c r="B160" s="89"/>
      <c r="C160" s="89"/>
      <c r="D160" s="89"/>
      <c r="E160" s="17" t="s">
        <v>176</v>
      </c>
      <c r="F160" s="14" t="s">
        <v>169</v>
      </c>
      <c r="G160" s="8"/>
      <c r="H160" s="8"/>
      <c r="I160" s="8"/>
    </row>
    <row r="161" spans="1:9" ht="12.75">
      <c r="A161" s="89" t="s">
        <v>425</v>
      </c>
      <c r="B161" s="89"/>
      <c r="C161" s="89"/>
      <c r="D161" s="89"/>
      <c r="E161" s="17" t="s">
        <v>177</v>
      </c>
      <c r="F161" s="14" t="s">
        <v>179</v>
      </c>
      <c r="G161" s="8"/>
      <c r="H161" s="8"/>
      <c r="I161" s="8"/>
    </row>
    <row r="162" spans="1:9" ht="12.75">
      <c r="A162" s="89" t="s">
        <v>422</v>
      </c>
      <c r="B162" s="89"/>
      <c r="C162" s="89"/>
      <c r="D162" s="89"/>
      <c r="E162" s="17" t="s">
        <v>178</v>
      </c>
      <c r="F162" s="4" t="s">
        <v>180</v>
      </c>
      <c r="G162" s="8"/>
      <c r="H162" s="8"/>
      <c r="I162" s="8"/>
    </row>
    <row r="163" spans="1:9" ht="23.25" customHeight="1">
      <c r="A163" s="89" t="s">
        <v>426</v>
      </c>
      <c r="B163" s="89"/>
      <c r="C163" s="89"/>
      <c r="D163" s="89"/>
      <c r="E163" s="17" t="s">
        <v>181</v>
      </c>
      <c r="F163" s="14" t="s">
        <v>183</v>
      </c>
      <c r="G163" s="8"/>
      <c r="H163" s="8"/>
      <c r="I163" s="8"/>
    </row>
    <row r="164" spans="1:9" ht="12.75">
      <c r="A164" s="89" t="s">
        <v>427</v>
      </c>
      <c r="B164" s="89"/>
      <c r="C164" s="89"/>
      <c r="D164" s="89"/>
      <c r="E164" s="17" t="s">
        <v>182</v>
      </c>
      <c r="F164" s="14" t="s">
        <v>184</v>
      </c>
      <c r="G164" s="8"/>
      <c r="H164" s="8"/>
      <c r="I164" s="8"/>
    </row>
    <row r="165" spans="1:9" ht="12.75">
      <c r="A165" s="89" t="s">
        <v>428</v>
      </c>
      <c r="B165" s="89"/>
      <c r="C165" s="89"/>
      <c r="D165" s="89"/>
      <c r="E165" s="17" t="s">
        <v>276</v>
      </c>
      <c r="F165" s="14" t="s">
        <v>275</v>
      </c>
      <c r="G165" s="8"/>
      <c r="H165" s="8"/>
      <c r="I165" s="8"/>
    </row>
    <row r="166" spans="1:9" ht="24" customHeight="1">
      <c r="A166" s="89" t="s">
        <v>185</v>
      </c>
      <c r="B166" s="89"/>
      <c r="C166" s="89"/>
      <c r="D166" s="89"/>
      <c r="E166" s="17" t="s">
        <v>187</v>
      </c>
      <c r="F166" s="14" t="s">
        <v>186</v>
      </c>
      <c r="G166" s="8"/>
      <c r="H166" s="8"/>
      <c r="I166" s="8"/>
    </row>
    <row r="167" spans="1:9" ht="12.75">
      <c r="A167" s="89" t="s">
        <v>188</v>
      </c>
      <c r="B167" s="89"/>
      <c r="C167" s="89"/>
      <c r="D167" s="89"/>
      <c r="E167" s="17" t="s">
        <v>189</v>
      </c>
      <c r="F167" s="14"/>
      <c r="G167" s="8"/>
      <c r="H167" s="8"/>
      <c r="I167" s="8"/>
    </row>
    <row r="168" spans="1:9" ht="12.75" customHeight="1">
      <c r="A168" s="93" t="s">
        <v>190</v>
      </c>
      <c r="B168" s="93"/>
      <c r="C168" s="93"/>
      <c r="D168" s="93"/>
      <c r="E168" s="18" t="s">
        <v>191</v>
      </c>
      <c r="F168" s="14"/>
      <c r="G168" s="27">
        <f>G154+G166+G167</f>
        <v>0</v>
      </c>
      <c r="H168" s="27">
        <f>H154+H166+H167</f>
        <v>0</v>
      </c>
      <c r="I168" s="27">
        <f>I154+I166+I167</f>
        <v>0</v>
      </c>
    </row>
    <row r="170" spans="1:14" s="79" customFormat="1" ht="15">
      <c r="A170" s="98" t="s">
        <v>261</v>
      </c>
      <c r="B170" s="98"/>
      <c r="C170" s="98"/>
      <c r="D170" s="98"/>
      <c r="E170" s="98"/>
      <c r="F170" s="98"/>
      <c r="G170" s="98"/>
      <c r="H170" s="98"/>
      <c r="I170" s="98"/>
      <c r="J170" s="98"/>
      <c r="K170" s="98"/>
      <c r="L170" s="98"/>
      <c r="M170" s="98"/>
      <c r="N170" s="98"/>
    </row>
    <row r="171" spans="1:11" ht="12.75">
      <c r="A171" s="10" t="s">
        <v>192</v>
      </c>
      <c r="K171" s="11" t="s">
        <v>9</v>
      </c>
    </row>
    <row r="172" spans="1:12" ht="12.75">
      <c r="A172" s="94" t="s">
        <v>194</v>
      </c>
      <c r="B172" s="94"/>
      <c r="C172" s="94"/>
      <c r="D172" s="94"/>
      <c r="E172" s="94" t="s">
        <v>36</v>
      </c>
      <c r="F172" s="94" t="s">
        <v>38</v>
      </c>
      <c r="G172" s="94" t="s">
        <v>160</v>
      </c>
      <c r="H172" s="94"/>
      <c r="I172" s="94" t="s">
        <v>161</v>
      </c>
      <c r="J172" s="94"/>
      <c r="K172" s="94"/>
      <c r="L172" s="94" t="s">
        <v>193</v>
      </c>
    </row>
    <row r="173" spans="1:12" ht="36">
      <c r="A173" s="94"/>
      <c r="B173" s="94"/>
      <c r="C173" s="94"/>
      <c r="D173" s="94"/>
      <c r="E173" s="94"/>
      <c r="F173" s="94"/>
      <c r="G173" s="12" t="s">
        <v>3</v>
      </c>
      <c r="H173" s="12" t="s">
        <v>262</v>
      </c>
      <c r="I173" s="12" t="s">
        <v>3</v>
      </c>
      <c r="J173" s="12" t="s">
        <v>263</v>
      </c>
      <c r="K173" s="12" t="s">
        <v>195</v>
      </c>
      <c r="L173" s="94"/>
    </row>
    <row r="174" spans="1:12" ht="12.75">
      <c r="A174" s="99">
        <v>1</v>
      </c>
      <c r="B174" s="99"/>
      <c r="C174" s="99"/>
      <c r="D174" s="99"/>
      <c r="E174" s="4">
        <v>2</v>
      </c>
      <c r="F174" s="4">
        <v>3</v>
      </c>
      <c r="G174" s="4">
        <v>4</v>
      </c>
      <c r="H174" s="4">
        <v>5</v>
      </c>
      <c r="I174" s="4">
        <v>6</v>
      </c>
      <c r="J174" s="4">
        <v>7</v>
      </c>
      <c r="K174" s="4">
        <v>8</v>
      </c>
      <c r="L174" s="4">
        <v>9</v>
      </c>
    </row>
    <row r="175" spans="1:12" ht="12.75">
      <c r="A175" s="93" t="s">
        <v>196</v>
      </c>
      <c r="B175" s="93"/>
      <c r="C175" s="93"/>
      <c r="D175" s="93"/>
      <c r="E175" s="20">
        <v>1</v>
      </c>
      <c r="F175" s="22"/>
      <c r="G175" s="42"/>
      <c r="H175" s="42"/>
      <c r="I175" s="42"/>
      <c r="J175" s="42"/>
      <c r="K175" s="42"/>
      <c r="L175" s="42"/>
    </row>
    <row r="176" spans="1:12" ht="26.25" customHeight="1">
      <c r="A176" s="89" t="s">
        <v>429</v>
      </c>
      <c r="B176" s="89"/>
      <c r="C176" s="89"/>
      <c r="D176" s="89"/>
      <c r="E176" s="19">
        <v>2</v>
      </c>
      <c r="F176" s="12" t="s">
        <v>197</v>
      </c>
      <c r="G176" s="42"/>
      <c r="H176" s="42"/>
      <c r="I176" s="42"/>
      <c r="J176" s="42"/>
      <c r="K176" s="42"/>
      <c r="L176" s="42"/>
    </row>
    <row r="177" spans="1:12" ht="13.5" customHeight="1">
      <c r="A177" s="89" t="s">
        <v>430</v>
      </c>
      <c r="B177" s="89"/>
      <c r="C177" s="89"/>
      <c r="D177" s="89"/>
      <c r="E177" s="19">
        <v>3</v>
      </c>
      <c r="F177" s="21" t="s">
        <v>198</v>
      </c>
      <c r="G177" s="42"/>
      <c r="H177" s="42"/>
      <c r="I177" s="42"/>
      <c r="J177" s="42"/>
      <c r="K177" s="42"/>
      <c r="L177" s="42"/>
    </row>
    <row r="178" spans="1:12" ht="12.75">
      <c r="A178" s="89" t="s">
        <v>431</v>
      </c>
      <c r="B178" s="89"/>
      <c r="C178" s="89"/>
      <c r="D178" s="89"/>
      <c r="E178" s="19">
        <v>4</v>
      </c>
      <c r="F178" s="21" t="s">
        <v>199</v>
      </c>
      <c r="G178" s="42"/>
      <c r="H178" s="42"/>
      <c r="I178" s="42"/>
      <c r="J178" s="42"/>
      <c r="K178" s="42"/>
      <c r="L178" s="42"/>
    </row>
    <row r="179" spans="1:12" ht="12.75">
      <c r="A179" s="89" t="s">
        <v>432</v>
      </c>
      <c r="B179" s="89"/>
      <c r="C179" s="89"/>
      <c r="D179" s="89"/>
      <c r="E179" s="19" t="s">
        <v>200</v>
      </c>
      <c r="F179" s="21" t="s">
        <v>201</v>
      </c>
      <c r="G179" s="42"/>
      <c r="H179" s="42"/>
      <c r="I179" s="42"/>
      <c r="J179" s="42"/>
      <c r="K179" s="42"/>
      <c r="L179" s="42"/>
    </row>
    <row r="180" spans="1:12" ht="12.75">
      <c r="A180" s="89" t="s">
        <v>437</v>
      </c>
      <c r="B180" s="89"/>
      <c r="C180" s="89"/>
      <c r="D180" s="89"/>
      <c r="E180" s="19" t="s">
        <v>202</v>
      </c>
      <c r="F180" s="21" t="s">
        <v>165</v>
      </c>
      <c r="G180" s="42"/>
      <c r="H180" s="42"/>
      <c r="I180" s="42"/>
      <c r="J180" s="42"/>
      <c r="K180" s="42"/>
      <c r="L180" s="42"/>
    </row>
    <row r="181" spans="1:12" ht="23.25" customHeight="1">
      <c r="A181" s="89" t="s">
        <v>433</v>
      </c>
      <c r="B181" s="89"/>
      <c r="C181" s="89"/>
      <c r="D181" s="89"/>
      <c r="E181" s="19" t="s">
        <v>203</v>
      </c>
      <c r="F181" s="21" t="s">
        <v>166</v>
      </c>
      <c r="G181" s="42"/>
      <c r="H181" s="42"/>
      <c r="I181" s="42"/>
      <c r="J181" s="42"/>
      <c r="K181" s="42"/>
      <c r="L181" s="42"/>
    </row>
    <row r="182" spans="1:12" ht="12.75">
      <c r="A182" s="89" t="s">
        <v>438</v>
      </c>
      <c r="B182" s="89"/>
      <c r="C182" s="89"/>
      <c r="D182" s="89"/>
      <c r="E182" s="19" t="s">
        <v>204</v>
      </c>
      <c r="F182" s="21" t="s">
        <v>168</v>
      </c>
      <c r="G182" s="42"/>
      <c r="H182" s="42"/>
      <c r="I182" s="42"/>
      <c r="J182" s="42"/>
      <c r="K182" s="42"/>
      <c r="L182" s="42"/>
    </row>
    <row r="183" spans="1:12" ht="24.75" customHeight="1">
      <c r="A183" s="89" t="s">
        <v>439</v>
      </c>
      <c r="B183" s="89"/>
      <c r="C183" s="89"/>
      <c r="D183" s="89"/>
      <c r="E183" s="19" t="s">
        <v>205</v>
      </c>
      <c r="F183" s="21" t="s">
        <v>206</v>
      </c>
      <c r="G183" s="42"/>
      <c r="H183" s="42"/>
      <c r="I183" s="42"/>
      <c r="J183" s="42"/>
      <c r="K183" s="42"/>
      <c r="L183" s="42"/>
    </row>
    <row r="184" spans="1:12" ht="24.75" customHeight="1">
      <c r="A184" s="89" t="s">
        <v>434</v>
      </c>
      <c r="B184" s="89"/>
      <c r="C184" s="89"/>
      <c r="D184" s="89"/>
      <c r="E184" s="19" t="s">
        <v>207</v>
      </c>
      <c r="F184" s="12" t="s">
        <v>208</v>
      </c>
      <c r="G184" s="42"/>
      <c r="H184" s="42"/>
      <c r="I184" s="42"/>
      <c r="J184" s="42"/>
      <c r="K184" s="42"/>
      <c r="L184" s="42"/>
    </row>
    <row r="185" spans="1:12" ht="12.75">
      <c r="A185" s="89" t="s">
        <v>419</v>
      </c>
      <c r="B185" s="89"/>
      <c r="C185" s="89"/>
      <c r="D185" s="89"/>
      <c r="E185" s="19" t="s">
        <v>209</v>
      </c>
      <c r="F185" s="21" t="s">
        <v>169</v>
      </c>
      <c r="G185" s="42"/>
      <c r="H185" s="42"/>
      <c r="I185" s="42"/>
      <c r="J185" s="42"/>
      <c r="K185" s="42"/>
      <c r="L185" s="42"/>
    </row>
    <row r="186" spans="1:12" ht="12.75">
      <c r="A186" s="89" t="s">
        <v>420</v>
      </c>
      <c r="B186" s="89"/>
      <c r="C186" s="89"/>
      <c r="D186" s="89"/>
      <c r="E186" s="19" t="s">
        <v>210</v>
      </c>
      <c r="F186" s="21" t="s">
        <v>179</v>
      </c>
      <c r="G186" s="42"/>
      <c r="H186" s="42"/>
      <c r="I186" s="42"/>
      <c r="J186" s="42"/>
      <c r="K186" s="42"/>
      <c r="L186" s="42"/>
    </row>
    <row r="187" spans="1:12" ht="12.75">
      <c r="A187" s="89" t="s">
        <v>435</v>
      </c>
      <c r="B187" s="89"/>
      <c r="C187" s="89"/>
      <c r="D187" s="89"/>
      <c r="E187" s="19" t="s">
        <v>211</v>
      </c>
      <c r="F187" s="21" t="s">
        <v>180</v>
      </c>
      <c r="G187" s="42"/>
      <c r="H187" s="42"/>
      <c r="I187" s="42"/>
      <c r="J187" s="42"/>
      <c r="K187" s="42"/>
      <c r="L187" s="42"/>
    </row>
    <row r="188" spans="1:12" ht="27" customHeight="1">
      <c r="A188" s="89" t="s">
        <v>440</v>
      </c>
      <c r="B188" s="89"/>
      <c r="C188" s="89"/>
      <c r="D188" s="89"/>
      <c r="E188" s="19" t="s">
        <v>212</v>
      </c>
      <c r="F188" s="21" t="s">
        <v>183</v>
      </c>
      <c r="G188" s="42"/>
      <c r="H188" s="42"/>
      <c r="I188" s="42"/>
      <c r="J188" s="42"/>
      <c r="K188" s="42"/>
      <c r="L188" s="42"/>
    </row>
    <row r="189" spans="1:12" ht="12.75">
      <c r="A189" s="89" t="s">
        <v>436</v>
      </c>
      <c r="B189" s="89"/>
      <c r="C189" s="89"/>
      <c r="D189" s="89"/>
      <c r="E189" s="19" t="s">
        <v>213</v>
      </c>
      <c r="F189" s="21" t="s">
        <v>184</v>
      </c>
      <c r="G189" s="42"/>
      <c r="H189" s="42"/>
      <c r="I189" s="42"/>
      <c r="J189" s="42"/>
      <c r="K189" s="42"/>
      <c r="L189" s="42"/>
    </row>
    <row r="190" spans="1:12" ht="12.75">
      <c r="A190" s="89" t="s">
        <v>441</v>
      </c>
      <c r="B190" s="89"/>
      <c r="C190" s="89"/>
      <c r="D190" s="89"/>
      <c r="E190" s="19" t="s">
        <v>214</v>
      </c>
      <c r="F190" s="21" t="s">
        <v>215</v>
      </c>
      <c r="G190" s="42"/>
      <c r="H190" s="42"/>
      <c r="I190" s="42"/>
      <c r="J190" s="42"/>
      <c r="K190" s="42"/>
      <c r="L190" s="42"/>
    </row>
    <row r="191" spans="1:12" ht="12.75">
      <c r="A191" s="89" t="s">
        <v>442</v>
      </c>
      <c r="B191" s="89"/>
      <c r="C191" s="89"/>
      <c r="D191" s="89"/>
      <c r="E191" s="19" t="s">
        <v>216</v>
      </c>
      <c r="F191" s="21" t="s">
        <v>167</v>
      </c>
      <c r="G191" s="42"/>
      <c r="H191" s="42"/>
      <c r="I191" s="42"/>
      <c r="J191" s="42"/>
      <c r="K191" s="42"/>
      <c r="L191" s="42"/>
    </row>
    <row r="192" spans="1:12" ht="26.25" customHeight="1">
      <c r="A192" s="89" t="s">
        <v>443</v>
      </c>
      <c r="B192" s="89"/>
      <c r="C192" s="89"/>
      <c r="D192" s="89"/>
      <c r="E192" s="19" t="s">
        <v>217</v>
      </c>
      <c r="F192" s="21" t="s">
        <v>218</v>
      </c>
      <c r="G192" s="42"/>
      <c r="H192" s="42"/>
      <c r="I192" s="42"/>
      <c r="J192" s="42"/>
      <c r="K192" s="42"/>
      <c r="L192" s="42"/>
    </row>
    <row r="193" spans="1:12" ht="25.5" customHeight="1">
      <c r="A193" s="89" t="s">
        <v>444</v>
      </c>
      <c r="B193" s="89"/>
      <c r="C193" s="89"/>
      <c r="D193" s="89"/>
      <c r="E193" s="19" t="s">
        <v>219</v>
      </c>
      <c r="F193" s="21" t="s">
        <v>220</v>
      </c>
      <c r="G193" s="42"/>
      <c r="H193" s="42"/>
      <c r="I193" s="42"/>
      <c r="J193" s="42"/>
      <c r="K193" s="42"/>
      <c r="L193" s="42"/>
    </row>
    <row r="194" spans="1:12" ht="12.75">
      <c r="A194" s="89" t="s">
        <v>445</v>
      </c>
      <c r="B194" s="89"/>
      <c r="C194" s="89"/>
      <c r="D194" s="89"/>
      <c r="E194" s="19" t="s">
        <v>221</v>
      </c>
      <c r="F194" s="21" t="s">
        <v>222</v>
      </c>
      <c r="G194" s="42"/>
      <c r="H194" s="42"/>
      <c r="I194" s="42"/>
      <c r="J194" s="42"/>
      <c r="K194" s="42"/>
      <c r="L194" s="42"/>
    </row>
    <row r="195" spans="1:12" ht="12.75">
      <c r="A195" s="89" t="s">
        <v>446</v>
      </c>
      <c r="B195" s="89"/>
      <c r="C195" s="89"/>
      <c r="D195" s="89"/>
      <c r="E195" s="19" t="s">
        <v>191</v>
      </c>
      <c r="F195" s="21" t="s">
        <v>186</v>
      </c>
      <c r="G195" s="42"/>
      <c r="H195" s="42"/>
      <c r="I195" s="42"/>
      <c r="J195" s="42"/>
      <c r="K195" s="42"/>
      <c r="L195" s="42"/>
    </row>
    <row r="196" spans="1:12" ht="12.75">
      <c r="A196" s="89" t="s">
        <v>447</v>
      </c>
      <c r="B196" s="89"/>
      <c r="C196" s="89"/>
      <c r="D196" s="89"/>
      <c r="E196" s="19" t="s">
        <v>223</v>
      </c>
      <c r="F196" s="21"/>
      <c r="G196" s="42"/>
      <c r="H196" s="42"/>
      <c r="I196" s="42"/>
      <c r="J196" s="42"/>
      <c r="K196" s="42"/>
      <c r="L196" s="42"/>
    </row>
    <row r="197" spans="1:12" ht="12.75">
      <c r="A197" s="89" t="s">
        <v>224</v>
      </c>
      <c r="B197" s="89"/>
      <c r="C197" s="89"/>
      <c r="D197" s="89"/>
      <c r="E197" s="19" t="s">
        <v>225</v>
      </c>
      <c r="F197" s="21"/>
      <c r="G197" s="26">
        <f aca="true" t="shared" si="1" ref="G197:L197">G176+G177+G178+G195+G196</f>
        <v>0</v>
      </c>
      <c r="H197" s="26">
        <f t="shared" si="1"/>
        <v>0</v>
      </c>
      <c r="I197" s="26">
        <f t="shared" si="1"/>
        <v>0</v>
      </c>
      <c r="J197" s="26">
        <f t="shared" si="1"/>
        <v>0</v>
      </c>
      <c r="K197" s="26">
        <f t="shared" si="1"/>
        <v>0</v>
      </c>
      <c r="L197" s="26">
        <f t="shared" si="1"/>
        <v>0</v>
      </c>
    </row>
    <row r="199" ht="12.75">
      <c r="A199" s="72" t="s">
        <v>448</v>
      </c>
    </row>
    <row r="200" ht="12.75">
      <c r="A200" s="70" t="s">
        <v>226</v>
      </c>
    </row>
    <row r="201" ht="12.75">
      <c r="A201" s="70" t="s">
        <v>227</v>
      </c>
    </row>
    <row r="202" ht="12.75">
      <c r="A202" s="70" t="s">
        <v>228</v>
      </c>
    </row>
    <row r="203" spans="1:13" ht="12.75">
      <c r="A203" s="70" t="s">
        <v>229</v>
      </c>
      <c r="D203" s="202"/>
      <c r="E203" s="202"/>
      <c r="F203" s="202"/>
      <c r="H203" s="202"/>
      <c r="I203" s="202"/>
      <c r="J203" s="202"/>
      <c r="L203" s="202"/>
      <c r="M203" s="202"/>
    </row>
    <row r="204" spans="1:13" ht="12.75">
      <c r="A204" s="70" t="s">
        <v>230</v>
      </c>
      <c r="E204" s="70" t="s">
        <v>231</v>
      </c>
      <c r="I204" s="71" t="s">
        <v>232</v>
      </c>
      <c r="L204" s="103" t="s">
        <v>233</v>
      </c>
      <c r="M204" s="103"/>
    </row>
    <row r="206" spans="4:10" ht="12.75">
      <c r="D206" s="202"/>
      <c r="E206" s="202"/>
      <c r="F206" s="202"/>
      <c r="H206" s="201" t="s">
        <v>452</v>
      </c>
      <c r="I206" s="201"/>
      <c r="J206" s="201"/>
    </row>
    <row r="207" spans="4:10" ht="12.75">
      <c r="D207" s="103" t="s">
        <v>234</v>
      </c>
      <c r="E207" s="103"/>
      <c r="F207" s="103"/>
      <c r="H207" s="102" t="s">
        <v>235</v>
      </c>
      <c r="I207" s="102"/>
      <c r="J207" s="102"/>
    </row>
    <row r="211" ht="12.75" hidden="1"/>
    <row r="213" spans="1:10" ht="26.25" customHeight="1">
      <c r="A213" s="82"/>
      <c r="B213" s="82"/>
      <c r="C213" s="82"/>
      <c r="D213" s="82"/>
      <c r="E213" s="82"/>
      <c r="F213" s="82"/>
      <c r="G213" s="82"/>
      <c r="H213" s="101" t="s">
        <v>317</v>
      </c>
      <c r="I213" s="101"/>
      <c r="J213" s="101"/>
    </row>
    <row r="214" spans="1:9" ht="26.25" customHeight="1">
      <c r="A214" s="105" t="s">
        <v>450</v>
      </c>
      <c r="B214" s="105"/>
      <c r="C214" s="105"/>
      <c r="D214" s="105"/>
      <c r="E214" s="105"/>
      <c r="F214" s="105"/>
      <c r="G214" s="105"/>
      <c r="H214" s="105"/>
      <c r="I214" s="105"/>
    </row>
    <row r="215" spans="1:10" ht="60" customHeight="1">
      <c r="A215" s="104" t="s">
        <v>318</v>
      </c>
      <c r="B215" s="104"/>
      <c r="C215" s="104"/>
      <c r="D215" s="104"/>
      <c r="E215" s="86" t="s">
        <v>36</v>
      </c>
      <c r="F215" s="86" t="s">
        <v>320</v>
      </c>
      <c r="G215" s="86" t="s">
        <v>319</v>
      </c>
      <c r="H215" s="86" t="s">
        <v>321</v>
      </c>
      <c r="I215" s="86" t="s">
        <v>322</v>
      </c>
      <c r="J215" s="86" t="s">
        <v>323</v>
      </c>
    </row>
    <row r="216" spans="1:10" ht="12.75">
      <c r="A216" s="99">
        <v>1</v>
      </c>
      <c r="B216" s="99"/>
      <c r="C216" s="99"/>
      <c r="D216" s="99"/>
      <c r="E216" s="4">
        <v>2</v>
      </c>
      <c r="F216" s="4">
        <v>3</v>
      </c>
      <c r="G216" s="4">
        <v>4</v>
      </c>
      <c r="H216" s="4">
        <v>5</v>
      </c>
      <c r="I216" s="4">
        <v>6</v>
      </c>
      <c r="J216" s="4">
        <v>7</v>
      </c>
    </row>
    <row r="217" spans="1:10" ht="35.25" customHeight="1">
      <c r="A217" s="93" t="s">
        <v>324</v>
      </c>
      <c r="B217" s="93"/>
      <c r="C217" s="93"/>
      <c r="D217" s="93"/>
      <c r="E217" s="20" t="s">
        <v>170</v>
      </c>
      <c r="F217" s="67" t="s">
        <v>366</v>
      </c>
      <c r="G217" s="68">
        <f>SUM(H217:J217)</f>
        <v>0</v>
      </c>
      <c r="H217" s="69"/>
      <c r="I217" s="69"/>
      <c r="J217" s="69"/>
    </row>
    <row r="218" spans="1:10" ht="12.75">
      <c r="A218" s="93" t="s">
        <v>325</v>
      </c>
      <c r="B218" s="93"/>
      <c r="C218" s="93"/>
      <c r="D218" s="93"/>
      <c r="E218" s="20" t="s">
        <v>365</v>
      </c>
      <c r="F218" s="22" t="s">
        <v>366</v>
      </c>
      <c r="G218" s="68">
        <f aca="true" t="shared" si="2" ref="G218:G269">SUM(H218:J218)</f>
        <v>0</v>
      </c>
      <c r="H218" s="69"/>
      <c r="I218" s="69"/>
      <c r="J218" s="69"/>
    </row>
    <row r="219" spans="1:10" ht="12.75" customHeight="1">
      <c r="A219" s="89" t="s">
        <v>326</v>
      </c>
      <c r="B219" s="89"/>
      <c r="C219" s="89"/>
      <c r="D219" s="89"/>
      <c r="E219" s="19" t="s">
        <v>171</v>
      </c>
      <c r="F219" s="21" t="s">
        <v>403</v>
      </c>
      <c r="G219" s="68">
        <f t="shared" si="2"/>
        <v>0</v>
      </c>
      <c r="H219" s="69"/>
      <c r="I219" s="69"/>
      <c r="J219" s="69"/>
    </row>
    <row r="220" spans="1:10" ht="12.75" customHeight="1">
      <c r="A220" s="89" t="s">
        <v>327</v>
      </c>
      <c r="B220" s="89"/>
      <c r="C220" s="89"/>
      <c r="D220" s="89"/>
      <c r="E220" s="19" t="s">
        <v>173</v>
      </c>
      <c r="F220" s="21" t="s">
        <v>403</v>
      </c>
      <c r="G220" s="68">
        <f t="shared" si="2"/>
        <v>0</v>
      </c>
      <c r="H220" s="69"/>
      <c r="I220" s="69"/>
      <c r="J220" s="69"/>
    </row>
    <row r="221" spans="1:10" ht="12.75" customHeight="1">
      <c r="A221" s="89" t="s">
        <v>328</v>
      </c>
      <c r="B221" s="89"/>
      <c r="C221" s="89"/>
      <c r="D221" s="89"/>
      <c r="E221" s="19" t="s">
        <v>174</v>
      </c>
      <c r="F221" s="21" t="s">
        <v>404</v>
      </c>
      <c r="G221" s="68">
        <f t="shared" si="2"/>
        <v>0</v>
      </c>
      <c r="H221" s="69"/>
      <c r="I221" s="69"/>
      <c r="J221" s="69"/>
    </row>
    <row r="222" spans="1:10" ht="12.75">
      <c r="A222" s="89" t="s">
        <v>329</v>
      </c>
      <c r="B222" s="89"/>
      <c r="C222" s="89"/>
      <c r="D222" s="89"/>
      <c r="E222" s="19" t="s">
        <v>175</v>
      </c>
      <c r="F222" s="21" t="s">
        <v>366</v>
      </c>
      <c r="G222" s="68">
        <f t="shared" si="2"/>
        <v>0</v>
      </c>
      <c r="H222" s="69"/>
      <c r="I222" s="69"/>
      <c r="J222" s="69"/>
    </row>
    <row r="223" spans="1:10" ht="12.75" customHeight="1">
      <c r="A223" s="89" t="s">
        <v>336</v>
      </c>
      <c r="B223" s="89"/>
      <c r="C223" s="89"/>
      <c r="D223" s="89"/>
      <c r="E223" s="19" t="s">
        <v>176</v>
      </c>
      <c r="F223" s="21" t="s">
        <v>366</v>
      </c>
      <c r="G223" s="68">
        <f t="shared" si="2"/>
        <v>0</v>
      </c>
      <c r="H223" s="69"/>
      <c r="I223" s="69"/>
      <c r="J223" s="69"/>
    </row>
    <row r="224" spans="1:10" ht="38.25" customHeight="1">
      <c r="A224" s="89" t="s">
        <v>449</v>
      </c>
      <c r="B224" s="89"/>
      <c r="C224" s="89"/>
      <c r="D224" s="89"/>
      <c r="E224" s="19" t="s">
        <v>177</v>
      </c>
      <c r="F224" s="21" t="s">
        <v>366</v>
      </c>
      <c r="G224" s="68">
        <f t="shared" si="2"/>
        <v>0</v>
      </c>
      <c r="H224" s="69"/>
      <c r="I224" s="69"/>
      <c r="J224" s="69"/>
    </row>
    <row r="225" spans="1:10" ht="12.75" customHeight="1">
      <c r="A225" s="93" t="s">
        <v>330</v>
      </c>
      <c r="B225" s="93"/>
      <c r="C225" s="93"/>
      <c r="D225" s="93"/>
      <c r="E225" s="20" t="s">
        <v>187</v>
      </c>
      <c r="F225" s="22" t="s">
        <v>366</v>
      </c>
      <c r="G225" s="68">
        <f t="shared" si="2"/>
        <v>0</v>
      </c>
      <c r="H225" s="69"/>
      <c r="I225" s="69"/>
      <c r="J225" s="69"/>
    </row>
    <row r="226" spans="1:10" ht="12.75" customHeight="1">
      <c r="A226" s="89" t="s">
        <v>331</v>
      </c>
      <c r="B226" s="89"/>
      <c r="C226" s="89"/>
      <c r="D226" s="89"/>
      <c r="E226" s="19" t="s">
        <v>367</v>
      </c>
      <c r="F226" s="21" t="s">
        <v>366</v>
      </c>
      <c r="G226" s="68">
        <f t="shared" si="2"/>
        <v>0</v>
      </c>
      <c r="H226" s="69"/>
      <c r="I226" s="69"/>
      <c r="J226" s="69"/>
    </row>
    <row r="227" spans="1:10" ht="12.75" customHeight="1">
      <c r="A227" s="89" t="s">
        <v>332</v>
      </c>
      <c r="B227" s="89"/>
      <c r="C227" s="89"/>
      <c r="D227" s="89"/>
      <c r="E227" s="19" t="s">
        <v>368</v>
      </c>
      <c r="F227" s="21" t="s">
        <v>366</v>
      </c>
      <c r="G227" s="68">
        <f t="shared" si="2"/>
        <v>0</v>
      </c>
      <c r="H227" s="69"/>
      <c r="I227" s="69"/>
      <c r="J227" s="69"/>
    </row>
    <row r="228" spans="1:10" ht="12.75" customHeight="1">
      <c r="A228" s="89" t="s">
        <v>333</v>
      </c>
      <c r="B228" s="89"/>
      <c r="C228" s="89"/>
      <c r="D228" s="89"/>
      <c r="E228" s="19" t="s">
        <v>369</v>
      </c>
      <c r="F228" s="21" t="s">
        <v>366</v>
      </c>
      <c r="G228" s="68">
        <f t="shared" si="2"/>
        <v>0</v>
      </c>
      <c r="H228" s="69"/>
      <c r="I228" s="69"/>
      <c r="J228" s="69"/>
    </row>
    <row r="229" spans="1:10" ht="12.75">
      <c r="A229" s="93" t="s">
        <v>334</v>
      </c>
      <c r="B229" s="93"/>
      <c r="C229" s="93"/>
      <c r="D229" s="93"/>
      <c r="E229" s="20" t="s">
        <v>189</v>
      </c>
      <c r="F229" s="22" t="s">
        <v>366</v>
      </c>
      <c r="G229" s="68">
        <f t="shared" si="2"/>
        <v>0</v>
      </c>
      <c r="H229" s="69"/>
      <c r="I229" s="69"/>
      <c r="J229" s="69"/>
    </row>
    <row r="230" spans="1:10" ht="12.75" customHeight="1">
      <c r="A230" s="89" t="s">
        <v>331</v>
      </c>
      <c r="B230" s="89"/>
      <c r="C230" s="89"/>
      <c r="D230" s="89"/>
      <c r="E230" s="19" t="s">
        <v>200</v>
      </c>
      <c r="F230" s="21" t="s">
        <v>366</v>
      </c>
      <c r="G230" s="68">
        <f t="shared" si="2"/>
        <v>0</v>
      </c>
      <c r="H230" s="69"/>
      <c r="I230" s="69"/>
      <c r="J230" s="69"/>
    </row>
    <row r="231" spans="1:10" ht="12.75" customHeight="1">
      <c r="A231" s="89" t="s">
        <v>332</v>
      </c>
      <c r="B231" s="89"/>
      <c r="C231" s="89"/>
      <c r="D231" s="89"/>
      <c r="E231" s="19" t="s">
        <v>370</v>
      </c>
      <c r="F231" s="21" t="s">
        <v>366</v>
      </c>
      <c r="G231" s="68">
        <f t="shared" si="2"/>
        <v>0</v>
      </c>
      <c r="H231" s="69"/>
      <c r="I231" s="69"/>
      <c r="J231" s="69"/>
    </row>
    <row r="232" spans="1:10" ht="12.75" customHeight="1">
      <c r="A232" s="89" t="s">
        <v>333</v>
      </c>
      <c r="B232" s="89"/>
      <c r="C232" s="89"/>
      <c r="D232" s="89"/>
      <c r="E232" s="19" t="s">
        <v>204</v>
      </c>
      <c r="F232" s="21" t="s">
        <v>366</v>
      </c>
      <c r="G232" s="68">
        <f t="shared" si="2"/>
        <v>0</v>
      </c>
      <c r="H232" s="69"/>
      <c r="I232" s="69"/>
      <c r="J232" s="69"/>
    </row>
    <row r="233" spans="1:10" ht="12.75" customHeight="1">
      <c r="A233" s="93" t="s">
        <v>335</v>
      </c>
      <c r="B233" s="93"/>
      <c r="C233" s="93"/>
      <c r="D233" s="93"/>
      <c r="E233" s="20" t="s">
        <v>191</v>
      </c>
      <c r="F233" s="22" t="s">
        <v>366</v>
      </c>
      <c r="G233" s="68">
        <f t="shared" si="2"/>
        <v>0</v>
      </c>
      <c r="H233" s="69"/>
      <c r="I233" s="69"/>
      <c r="J233" s="69"/>
    </row>
    <row r="234" spans="1:10" ht="12.75" customHeight="1">
      <c r="A234" s="89" t="s">
        <v>331</v>
      </c>
      <c r="B234" s="89"/>
      <c r="C234" s="89"/>
      <c r="D234" s="89"/>
      <c r="E234" s="19" t="s">
        <v>371</v>
      </c>
      <c r="F234" s="21" t="s">
        <v>366</v>
      </c>
      <c r="G234" s="68">
        <f t="shared" si="2"/>
        <v>0</v>
      </c>
      <c r="H234" s="69"/>
      <c r="I234" s="69"/>
      <c r="J234" s="69"/>
    </row>
    <row r="235" spans="1:10" ht="12.75" customHeight="1">
      <c r="A235" s="89" t="s">
        <v>332</v>
      </c>
      <c r="B235" s="89"/>
      <c r="C235" s="89"/>
      <c r="D235" s="89"/>
      <c r="E235" s="19" t="s">
        <v>372</v>
      </c>
      <c r="F235" s="21" t="s">
        <v>366</v>
      </c>
      <c r="G235" s="68">
        <f t="shared" si="2"/>
        <v>0</v>
      </c>
      <c r="H235" s="69"/>
      <c r="I235" s="69"/>
      <c r="J235" s="69"/>
    </row>
    <row r="236" spans="1:10" ht="12.75" customHeight="1">
      <c r="A236" s="89" t="s">
        <v>333</v>
      </c>
      <c r="B236" s="89"/>
      <c r="C236" s="89"/>
      <c r="D236" s="89"/>
      <c r="E236" s="19" t="s">
        <v>373</v>
      </c>
      <c r="F236" s="21" t="s">
        <v>366</v>
      </c>
      <c r="G236" s="68">
        <f t="shared" si="2"/>
        <v>0</v>
      </c>
      <c r="H236" s="69"/>
      <c r="I236" s="69"/>
      <c r="J236" s="69"/>
    </row>
    <row r="237" spans="1:10" ht="12.75" customHeight="1">
      <c r="A237" s="93" t="s">
        <v>337</v>
      </c>
      <c r="B237" s="93"/>
      <c r="C237" s="93"/>
      <c r="D237" s="93"/>
      <c r="E237" s="20" t="s">
        <v>223</v>
      </c>
      <c r="F237" s="22" t="s">
        <v>366</v>
      </c>
      <c r="G237" s="68">
        <f t="shared" si="2"/>
        <v>0</v>
      </c>
      <c r="H237" s="69"/>
      <c r="I237" s="69"/>
      <c r="J237" s="69"/>
    </row>
    <row r="238" spans="1:10" ht="12.75" customHeight="1">
      <c r="A238" s="89" t="s">
        <v>331</v>
      </c>
      <c r="B238" s="89"/>
      <c r="C238" s="89"/>
      <c r="D238" s="89"/>
      <c r="E238" s="19" t="s">
        <v>374</v>
      </c>
      <c r="F238" s="21" t="s">
        <v>366</v>
      </c>
      <c r="G238" s="68">
        <f t="shared" si="2"/>
        <v>0</v>
      </c>
      <c r="H238" s="69"/>
      <c r="I238" s="69"/>
      <c r="J238" s="69"/>
    </row>
    <row r="239" spans="1:10" ht="12.75" customHeight="1">
      <c r="A239" s="89" t="s">
        <v>332</v>
      </c>
      <c r="B239" s="89"/>
      <c r="C239" s="89"/>
      <c r="D239" s="89"/>
      <c r="E239" s="19" t="s">
        <v>375</v>
      </c>
      <c r="F239" s="21" t="s">
        <v>366</v>
      </c>
      <c r="G239" s="68">
        <f t="shared" si="2"/>
        <v>0</v>
      </c>
      <c r="H239" s="69"/>
      <c r="I239" s="69"/>
      <c r="J239" s="69"/>
    </row>
    <row r="240" spans="1:10" ht="12.75" customHeight="1">
      <c r="A240" s="89" t="s">
        <v>333</v>
      </c>
      <c r="B240" s="89"/>
      <c r="C240" s="89"/>
      <c r="D240" s="89"/>
      <c r="E240" s="19" t="s">
        <v>376</v>
      </c>
      <c r="F240" s="21" t="s">
        <v>366</v>
      </c>
      <c r="G240" s="68">
        <f t="shared" si="2"/>
        <v>0</v>
      </c>
      <c r="H240" s="69"/>
      <c r="I240" s="69"/>
      <c r="J240" s="69"/>
    </row>
    <row r="241" spans="1:10" ht="12.75" customHeight="1">
      <c r="A241" s="93" t="s">
        <v>338</v>
      </c>
      <c r="B241" s="93"/>
      <c r="C241" s="93"/>
      <c r="D241" s="93"/>
      <c r="E241" s="20" t="s">
        <v>377</v>
      </c>
      <c r="F241" s="22" t="s">
        <v>366</v>
      </c>
      <c r="G241" s="68">
        <f t="shared" si="2"/>
        <v>0</v>
      </c>
      <c r="H241" s="69"/>
      <c r="I241" s="69"/>
      <c r="J241" s="69"/>
    </row>
    <row r="242" spans="1:10" ht="12.75" customHeight="1">
      <c r="A242" s="89" t="s">
        <v>339</v>
      </c>
      <c r="B242" s="89"/>
      <c r="C242" s="89"/>
      <c r="D242" s="89"/>
      <c r="E242" s="19" t="s">
        <v>378</v>
      </c>
      <c r="F242" s="21" t="s">
        <v>366</v>
      </c>
      <c r="G242" s="68">
        <f t="shared" si="2"/>
        <v>0</v>
      </c>
      <c r="H242" s="69"/>
      <c r="I242" s="69"/>
      <c r="J242" s="69"/>
    </row>
    <row r="243" spans="1:10" ht="12.75" customHeight="1">
      <c r="A243" s="93" t="s">
        <v>340</v>
      </c>
      <c r="B243" s="93"/>
      <c r="C243" s="93"/>
      <c r="D243" s="93"/>
      <c r="E243" s="20" t="s">
        <v>225</v>
      </c>
      <c r="F243" s="22" t="s">
        <v>366</v>
      </c>
      <c r="G243" s="68">
        <f t="shared" si="2"/>
        <v>0</v>
      </c>
      <c r="H243" s="69"/>
      <c r="I243" s="69"/>
      <c r="J243" s="69"/>
    </row>
    <row r="244" spans="1:10" ht="12.75" customHeight="1">
      <c r="A244" s="89" t="s">
        <v>341</v>
      </c>
      <c r="B244" s="89"/>
      <c r="C244" s="89"/>
      <c r="D244" s="89"/>
      <c r="E244" s="19" t="s">
        <v>379</v>
      </c>
      <c r="F244" s="21" t="s">
        <v>405</v>
      </c>
      <c r="G244" s="68">
        <f t="shared" si="2"/>
        <v>0</v>
      </c>
      <c r="H244" s="69"/>
      <c r="I244" s="69"/>
      <c r="J244" s="69"/>
    </row>
    <row r="245" spans="1:10" ht="12.75" customHeight="1">
      <c r="A245" s="89" t="s">
        <v>342</v>
      </c>
      <c r="B245" s="89"/>
      <c r="C245" s="89"/>
      <c r="D245" s="89"/>
      <c r="E245" s="19" t="s">
        <v>380</v>
      </c>
      <c r="F245" s="21" t="s">
        <v>405</v>
      </c>
      <c r="G245" s="68">
        <f t="shared" si="2"/>
        <v>0</v>
      </c>
      <c r="H245" s="69"/>
      <c r="I245" s="69"/>
      <c r="J245" s="69"/>
    </row>
    <row r="246" spans="1:10" ht="12.75" customHeight="1">
      <c r="A246" s="89" t="s">
        <v>343</v>
      </c>
      <c r="B246" s="89"/>
      <c r="C246" s="89"/>
      <c r="D246" s="89"/>
      <c r="E246" s="19" t="s">
        <v>381</v>
      </c>
      <c r="F246" s="21" t="s">
        <v>406</v>
      </c>
      <c r="G246" s="68">
        <f t="shared" si="2"/>
        <v>0</v>
      </c>
      <c r="H246" s="69"/>
      <c r="I246" s="69"/>
      <c r="J246" s="69"/>
    </row>
    <row r="247" spans="1:10" ht="12.75" customHeight="1">
      <c r="A247" s="89" t="s">
        <v>342</v>
      </c>
      <c r="B247" s="89"/>
      <c r="C247" s="89"/>
      <c r="D247" s="89"/>
      <c r="E247" s="19" t="s">
        <v>382</v>
      </c>
      <c r="F247" s="21" t="s">
        <v>406</v>
      </c>
      <c r="G247" s="68">
        <f t="shared" si="2"/>
        <v>0</v>
      </c>
      <c r="H247" s="69"/>
      <c r="I247" s="69"/>
      <c r="J247" s="69"/>
    </row>
    <row r="248" spans="1:10" ht="12.75" customHeight="1">
      <c r="A248" s="89" t="s">
        <v>344</v>
      </c>
      <c r="B248" s="89"/>
      <c r="C248" s="89"/>
      <c r="D248" s="89"/>
      <c r="E248" s="19" t="s">
        <v>383</v>
      </c>
      <c r="F248" s="21" t="s">
        <v>407</v>
      </c>
      <c r="G248" s="68">
        <f t="shared" si="2"/>
        <v>0</v>
      </c>
      <c r="H248" s="69"/>
      <c r="I248" s="69"/>
      <c r="J248" s="69"/>
    </row>
    <row r="249" spans="1:10" ht="36">
      <c r="A249" s="89" t="s">
        <v>345</v>
      </c>
      <c r="B249" s="89"/>
      <c r="C249" s="89"/>
      <c r="D249" s="89"/>
      <c r="E249" s="19" t="s">
        <v>384</v>
      </c>
      <c r="F249" s="12" t="s">
        <v>408</v>
      </c>
      <c r="G249" s="68">
        <f t="shared" si="2"/>
        <v>0</v>
      </c>
      <c r="H249" s="69"/>
      <c r="I249" s="69"/>
      <c r="J249" s="69"/>
    </row>
    <row r="250" spans="1:10" ht="12.75" customHeight="1">
      <c r="A250" s="93" t="s">
        <v>346</v>
      </c>
      <c r="B250" s="93"/>
      <c r="C250" s="93"/>
      <c r="D250" s="93"/>
      <c r="E250" s="20" t="s">
        <v>385</v>
      </c>
      <c r="F250" s="22" t="s">
        <v>366</v>
      </c>
      <c r="G250" s="68">
        <f t="shared" si="2"/>
        <v>0</v>
      </c>
      <c r="H250" s="69"/>
      <c r="I250" s="69"/>
      <c r="J250" s="69"/>
    </row>
    <row r="251" spans="1:10" ht="12.75" customHeight="1">
      <c r="A251" s="89" t="s">
        <v>347</v>
      </c>
      <c r="B251" s="89"/>
      <c r="C251" s="89"/>
      <c r="D251" s="89"/>
      <c r="E251" s="19" t="s">
        <v>386</v>
      </c>
      <c r="F251" s="21" t="s">
        <v>366</v>
      </c>
      <c r="G251" s="68">
        <f t="shared" si="2"/>
        <v>0</v>
      </c>
      <c r="H251" s="69"/>
      <c r="I251" s="69"/>
      <c r="J251" s="69"/>
    </row>
    <row r="252" spans="1:10" ht="12.75" customHeight="1">
      <c r="A252" s="89" t="s">
        <v>348</v>
      </c>
      <c r="B252" s="89"/>
      <c r="C252" s="89"/>
      <c r="D252" s="89"/>
      <c r="E252" s="19" t="s">
        <v>387</v>
      </c>
      <c r="F252" s="21" t="s">
        <v>366</v>
      </c>
      <c r="G252" s="68">
        <f t="shared" si="2"/>
        <v>0</v>
      </c>
      <c r="H252" s="69"/>
      <c r="I252" s="69"/>
      <c r="J252" s="69"/>
    </row>
    <row r="253" spans="1:10" ht="12.75" customHeight="1">
      <c r="A253" s="89" t="s">
        <v>349</v>
      </c>
      <c r="B253" s="89"/>
      <c r="C253" s="89"/>
      <c r="D253" s="89"/>
      <c r="E253" s="19" t="s">
        <v>388</v>
      </c>
      <c r="F253" s="21" t="s">
        <v>366</v>
      </c>
      <c r="G253" s="68">
        <f t="shared" si="2"/>
        <v>0</v>
      </c>
      <c r="H253" s="69"/>
      <c r="I253" s="69"/>
      <c r="J253" s="69"/>
    </row>
    <row r="254" spans="1:10" ht="12.75" customHeight="1">
      <c r="A254" s="89" t="s">
        <v>350</v>
      </c>
      <c r="B254" s="89"/>
      <c r="C254" s="89"/>
      <c r="D254" s="89"/>
      <c r="E254" s="19" t="s">
        <v>389</v>
      </c>
      <c r="F254" s="21" t="s">
        <v>366</v>
      </c>
      <c r="G254" s="68">
        <f t="shared" si="2"/>
        <v>0</v>
      </c>
      <c r="H254" s="69"/>
      <c r="I254" s="69"/>
      <c r="J254" s="69"/>
    </row>
    <row r="255" spans="1:10" ht="12.75" customHeight="1">
      <c r="A255" s="89" t="s">
        <v>351</v>
      </c>
      <c r="B255" s="89"/>
      <c r="C255" s="89"/>
      <c r="D255" s="89"/>
      <c r="E255" s="19" t="s">
        <v>390</v>
      </c>
      <c r="F255" s="21" t="s">
        <v>366</v>
      </c>
      <c r="G255" s="68">
        <f t="shared" si="2"/>
        <v>0</v>
      </c>
      <c r="H255" s="69"/>
      <c r="I255" s="69"/>
      <c r="J255" s="69"/>
    </row>
    <row r="256" spans="1:10" ht="12.75" customHeight="1">
      <c r="A256" s="89" t="s">
        <v>352</v>
      </c>
      <c r="B256" s="89"/>
      <c r="C256" s="89"/>
      <c r="D256" s="89"/>
      <c r="E256" s="19" t="s">
        <v>391</v>
      </c>
      <c r="F256" s="21" t="s">
        <v>366</v>
      </c>
      <c r="G256" s="68">
        <f t="shared" si="2"/>
        <v>0</v>
      </c>
      <c r="H256" s="69"/>
      <c r="I256" s="69"/>
      <c r="J256" s="69"/>
    </row>
    <row r="257" spans="1:10" ht="12.75" customHeight="1">
      <c r="A257" s="89" t="s">
        <v>348</v>
      </c>
      <c r="B257" s="89"/>
      <c r="C257" s="89"/>
      <c r="D257" s="89"/>
      <c r="E257" s="19" t="s">
        <v>392</v>
      </c>
      <c r="F257" s="21" t="s">
        <v>366</v>
      </c>
      <c r="G257" s="68">
        <f t="shared" si="2"/>
        <v>0</v>
      </c>
      <c r="H257" s="69"/>
      <c r="I257" s="69"/>
      <c r="J257" s="69"/>
    </row>
    <row r="258" spans="1:10" ht="12.75" customHeight="1">
      <c r="A258" s="89" t="s">
        <v>353</v>
      </c>
      <c r="B258" s="89"/>
      <c r="C258" s="89"/>
      <c r="D258" s="89"/>
      <c r="E258" s="19" t="s">
        <v>393</v>
      </c>
      <c r="F258" s="21" t="s">
        <v>366</v>
      </c>
      <c r="G258" s="68">
        <f t="shared" si="2"/>
        <v>0</v>
      </c>
      <c r="H258" s="69"/>
      <c r="I258" s="69"/>
      <c r="J258" s="69"/>
    </row>
    <row r="259" spans="1:10" ht="12.75">
      <c r="A259" s="89" t="s">
        <v>354</v>
      </c>
      <c r="B259" s="89"/>
      <c r="C259" s="89"/>
      <c r="D259" s="89"/>
      <c r="E259" s="19" t="s">
        <v>394</v>
      </c>
      <c r="F259" s="21" t="s">
        <v>366</v>
      </c>
      <c r="G259" s="68">
        <f t="shared" si="2"/>
        <v>0</v>
      </c>
      <c r="H259" s="69"/>
      <c r="I259" s="69"/>
      <c r="J259" s="69"/>
    </row>
    <row r="260" spans="1:10" ht="24.75" customHeight="1">
      <c r="A260" s="93" t="s">
        <v>355</v>
      </c>
      <c r="B260" s="93"/>
      <c r="C260" s="93"/>
      <c r="D260" s="93"/>
      <c r="E260" s="20" t="s">
        <v>395</v>
      </c>
      <c r="F260" s="22" t="s">
        <v>366</v>
      </c>
      <c r="G260" s="68">
        <f t="shared" si="2"/>
        <v>0</v>
      </c>
      <c r="H260" s="69"/>
      <c r="I260" s="69"/>
      <c r="J260" s="69"/>
    </row>
    <row r="261" spans="1:10" ht="25.5" customHeight="1">
      <c r="A261" s="89" t="s">
        <v>356</v>
      </c>
      <c r="B261" s="89"/>
      <c r="C261" s="89"/>
      <c r="D261" s="89"/>
      <c r="E261" s="19" t="s">
        <v>396</v>
      </c>
      <c r="F261" s="21" t="s">
        <v>366</v>
      </c>
      <c r="G261" s="68">
        <f t="shared" si="2"/>
        <v>0</v>
      </c>
      <c r="H261" s="69"/>
      <c r="I261" s="69"/>
      <c r="J261" s="69"/>
    </row>
    <row r="262" spans="1:10" ht="24.75" customHeight="1">
      <c r="A262" s="89" t="s">
        <v>357</v>
      </c>
      <c r="B262" s="89"/>
      <c r="C262" s="89"/>
      <c r="D262" s="89"/>
      <c r="E262" s="19" t="s">
        <v>397</v>
      </c>
      <c r="F262" s="21" t="s">
        <v>366</v>
      </c>
      <c r="G262" s="68">
        <f t="shared" si="2"/>
        <v>0</v>
      </c>
      <c r="H262" s="69"/>
      <c r="I262" s="69"/>
      <c r="J262" s="69"/>
    </row>
    <row r="263" spans="1:10" ht="12.75" customHeight="1">
      <c r="A263" s="89" t="s">
        <v>358</v>
      </c>
      <c r="B263" s="89"/>
      <c r="C263" s="89"/>
      <c r="D263" s="89"/>
      <c r="E263" s="19" t="s">
        <v>398</v>
      </c>
      <c r="F263" s="21" t="s">
        <v>366</v>
      </c>
      <c r="G263" s="68">
        <f t="shared" si="2"/>
        <v>0</v>
      </c>
      <c r="H263" s="69"/>
      <c r="I263" s="69"/>
      <c r="J263" s="69"/>
    </row>
    <row r="264" spans="1:10" ht="12.75">
      <c r="A264" s="93" t="s">
        <v>359</v>
      </c>
      <c r="B264" s="93"/>
      <c r="C264" s="93"/>
      <c r="D264" s="93"/>
      <c r="E264" s="20" t="s">
        <v>49</v>
      </c>
      <c r="F264" s="22" t="s">
        <v>366</v>
      </c>
      <c r="G264" s="68">
        <f t="shared" si="2"/>
        <v>0</v>
      </c>
      <c r="H264" s="69"/>
      <c r="I264" s="69"/>
      <c r="J264" s="69"/>
    </row>
    <row r="265" spans="1:10" ht="12.75" customHeight="1">
      <c r="A265" s="89" t="s">
        <v>360</v>
      </c>
      <c r="B265" s="89"/>
      <c r="C265" s="89"/>
      <c r="D265" s="89"/>
      <c r="E265" s="19" t="s">
        <v>399</v>
      </c>
      <c r="F265" s="21" t="s">
        <v>366</v>
      </c>
      <c r="G265" s="68">
        <f t="shared" si="2"/>
        <v>0</v>
      </c>
      <c r="H265" s="69"/>
      <c r="I265" s="69"/>
      <c r="J265" s="69"/>
    </row>
    <row r="266" spans="1:10" ht="12.75">
      <c r="A266" s="93" t="s">
        <v>361</v>
      </c>
      <c r="B266" s="93"/>
      <c r="C266" s="93"/>
      <c r="D266" s="93"/>
      <c r="E266" s="20" t="s">
        <v>50</v>
      </c>
      <c r="F266" s="22" t="s">
        <v>366</v>
      </c>
      <c r="G266" s="68">
        <f t="shared" si="2"/>
        <v>0</v>
      </c>
      <c r="H266" s="69"/>
      <c r="I266" s="69"/>
      <c r="J266" s="69"/>
    </row>
    <row r="267" spans="1:10" ht="12.75" customHeight="1">
      <c r="A267" s="89" t="s">
        <v>362</v>
      </c>
      <c r="B267" s="89"/>
      <c r="C267" s="89"/>
      <c r="D267" s="89"/>
      <c r="E267" s="19" t="s">
        <v>400</v>
      </c>
      <c r="F267" s="21" t="s">
        <v>366</v>
      </c>
      <c r="G267" s="68">
        <f t="shared" si="2"/>
        <v>0</v>
      </c>
      <c r="H267" s="69"/>
      <c r="I267" s="69"/>
      <c r="J267" s="69"/>
    </row>
    <row r="268" spans="1:10" ht="12.75" customHeight="1">
      <c r="A268" s="89" t="s">
        <v>363</v>
      </c>
      <c r="B268" s="89"/>
      <c r="C268" s="89"/>
      <c r="D268" s="89"/>
      <c r="E268" s="19" t="s">
        <v>401</v>
      </c>
      <c r="F268" s="21" t="s">
        <v>366</v>
      </c>
      <c r="G268" s="68">
        <f t="shared" si="2"/>
        <v>0</v>
      </c>
      <c r="H268" s="69"/>
      <c r="I268" s="69"/>
      <c r="J268" s="69"/>
    </row>
    <row r="269" spans="1:10" ht="12.75" customHeight="1">
      <c r="A269" s="89" t="s">
        <v>364</v>
      </c>
      <c r="B269" s="89"/>
      <c r="C269" s="89"/>
      <c r="D269" s="89"/>
      <c r="E269" s="19" t="s">
        <v>402</v>
      </c>
      <c r="F269" s="21" t="s">
        <v>366</v>
      </c>
      <c r="G269" s="68">
        <f t="shared" si="2"/>
        <v>0</v>
      </c>
      <c r="H269" s="69"/>
      <c r="I269" s="69"/>
      <c r="J269" s="69"/>
    </row>
    <row r="270" spans="1:9" ht="25.5" customHeight="1">
      <c r="A270" s="82"/>
      <c r="B270" s="82"/>
      <c r="C270" s="82"/>
      <c r="D270" s="82"/>
      <c r="E270" s="82"/>
      <c r="F270" s="82"/>
      <c r="G270" s="82"/>
      <c r="H270" s="82"/>
      <c r="I270" s="82"/>
    </row>
    <row r="271" spans="1:9" ht="12.75">
      <c r="A271" s="82"/>
      <c r="B271" s="115" t="s">
        <v>409</v>
      </c>
      <c r="C271" s="115"/>
      <c r="D271" s="203"/>
      <c r="E271" s="203"/>
      <c r="G271" s="202"/>
      <c r="H271" s="202"/>
      <c r="I271" s="82"/>
    </row>
    <row r="272" spans="1:9" ht="12.75">
      <c r="A272" s="82"/>
      <c r="B272" s="87"/>
      <c r="C272" s="82"/>
      <c r="D272" s="117" t="s">
        <v>232</v>
      </c>
      <c r="E272" s="117"/>
      <c r="G272" s="91" t="s">
        <v>233</v>
      </c>
      <c r="H272" s="91"/>
      <c r="I272" s="82"/>
    </row>
    <row r="273" spans="1:10" ht="62.25" customHeight="1">
      <c r="A273" s="82"/>
      <c r="B273" s="92" t="s">
        <v>410</v>
      </c>
      <c r="C273" s="92"/>
      <c r="D273" s="202"/>
      <c r="E273" s="202"/>
      <c r="G273" s="202"/>
      <c r="H273" s="202"/>
      <c r="J273" s="204"/>
    </row>
    <row r="274" spans="1:10" ht="14.25" customHeight="1">
      <c r="A274" s="82"/>
      <c r="B274" s="92"/>
      <c r="C274" s="92"/>
      <c r="D274" s="90" t="s">
        <v>231</v>
      </c>
      <c r="E274" s="90"/>
      <c r="F274" s="84"/>
      <c r="G274" s="90" t="s">
        <v>232</v>
      </c>
      <c r="H274" s="90"/>
      <c r="J274" s="83" t="s">
        <v>233</v>
      </c>
    </row>
    <row r="275" spans="1:9" ht="28.5" customHeight="1">
      <c r="A275" s="82"/>
      <c r="B275" s="92"/>
      <c r="C275" s="92"/>
      <c r="D275" s="202"/>
      <c r="E275" s="202"/>
      <c r="F275" s="82"/>
      <c r="G275" s="201" t="s">
        <v>453</v>
      </c>
      <c r="H275" s="201"/>
      <c r="I275" s="201"/>
    </row>
    <row r="276" spans="1:9" ht="12.75">
      <c r="A276" s="82"/>
      <c r="B276" s="70" t="s">
        <v>307</v>
      </c>
      <c r="D276" s="90" t="s">
        <v>234</v>
      </c>
      <c r="E276" s="90"/>
      <c r="F276" s="84"/>
      <c r="G276" s="114" t="s">
        <v>235</v>
      </c>
      <c r="H276" s="114"/>
      <c r="I276" s="114"/>
    </row>
  </sheetData>
  <sheetProtection password="CF7E" sheet="1" formatCells="0" formatColumns="0" formatRows="0" insertColumns="0" insertRows="0" insertHyperlinks="0" deleteColumns="0" deleteRows="0" sort="0" autoFilter="0" pivotTables="0"/>
  <mergeCells count="260">
    <mergeCell ref="A1:M1"/>
    <mergeCell ref="G276:I276"/>
    <mergeCell ref="A257:D257"/>
    <mergeCell ref="A258:D258"/>
    <mergeCell ref="B271:C271"/>
    <mergeCell ref="D271:E271"/>
    <mergeCell ref="D272:E272"/>
    <mergeCell ref="D274:E274"/>
    <mergeCell ref="D276:E276"/>
    <mergeCell ref="A34:D34"/>
    <mergeCell ref="A35:D35"/>
    <mergeCell ref="A193:D193"/>
    <mergeCell ref="A194:D194"/>
    <mergeCell ref="A195:D195"/>
    <mergeCell ref="A196:D196"/>
    <mergeCell ref="A113:N113"/>
    <mergeCell ref="E115:M115"/>
    <mergeCell ref="L172:L173"/>
    <mergeCell ref="A155:D155"/>
    <mergeCell ref="A178:D178"/>
    <mergeCell ref="E172:E173"/>
    <mergeCell ref="F172:F173"/>
    <mergeCell ref="G172:H172"/>
    <mergeCell ref="A170:N170"/>
    <mergeCell ref="A168:D168"/>
    <mergeCell ref="A157:D157"/>
    <mergeCell ref="A158:D158"/>
    <mergeCell ref="I172:K172"/>
    <mergeCell ref="A159:D159"/>
    <mergeCell ref="A160:D160"/>
    <mergeCell ref="H150:I150"/>
    <mergeCell ref="E150:E151"/>
    <mergeCell ref="F150:F151"/>
    <mergeCell ref="A139:D139"/>
    <mergeCell ref="A140:D140"/>
    <mergeCell ref="A141:D141"/>
    <mergeCell ref="A142:D142"/>
    <mergeCell ref="G150:G151"/>
    <mergeCell ref="A148:N148"/>
    <mergeCell ref="C115:C116"/>
    <mergeCell ref="D115:D116"/>
    <mergeCell ref="A120:B120"/>
    <mergeCell ref="A121:B121"/>
    <mergeCell ref="A119:B119"/>
    <mergeCell ref="A123:B123"/>
    <mergeCell ref="A122:B122"/>
    <mergeCell ref="A129:D129"/>
    <mergeCell ref="A130:D130"/>
    <mergeCell ref="A134:D134"/>
    <mergeCell ref="A138:D138"/>
    <mergeCell ref="A118:B118"/>
    <mergeCell ref="A117:B117"/>
    <mergeCell ref="A105:D105"/>
    <mergeCell ref="A106:D106"/>
    <mergeCell ref="A107:D107"/>
    <mergeCell ref="A108:D108"/>
    <mergeCell ref="A127:D127"/>
    <mergeCell ref="A128:D128"/>
    <mergeCell ref="A109:D109"/>
    <mergeCell ref="A110:D110"/>
    <mergeCell ref="A115:B116"/>
    <mergeCell ref="A112:N112"/>
    <mergeCell ref="A101:D101"/>
    <mergeCell ref="A102:D102"/>
    <mergeCell ref="A103:D103"/>
    <mergeCell ref="A104:D104"/>
    <mergeCell ref="A97:D97"/>
    <mergeCell ref="A98:D98"/>
    <mergeCell ref="A99:D99"/>
    <mergeCell ref="A100:D100"/>
    <mergeCell ref="A94:D94"/>
    <mergeCell ref="A89:D89"/>
    <mergeCell ref="A95:D95"/>
    <mergeCell ref="A96:D96"/>
    <mergeCell ref="A90:D90"/>
    <mergeCell ref="A91:D91"/>
    <mergeCell ref="A92:D92"/>
    <mergeCell ref="A93:D93"/>
    <mergeCell ref="A88:D88"/>
    <mergeCell ref="A85:D85"/>
    <mergeCell ref="A70:D70"/>
    <mergeCell ref="A81:D81"/>
    <mergeCell ref="A78:N78"/>
    <mergeCell ref="A72:D72"/>
    <mergeCell ref="A74:D74"/>
    <mergeCell ref="A83:D83"/>
    <mergeCell ref="A82:D82"/>
    <mergeCell ref="A80:D80"/>
    <mergeCell ref="A87:D87"/>
    <mergeCell ref="A86:D86"/>
    <mergeCell ref="A71:D71"/>
    <mergeCell ref="A56:D56"/>
    <mergeCell ref="A67:D67"/>
    <mergeCell ref="A58:N58"/>
    <mergeCell ref="A61:D61"/>
    <mergeCell ref="A59:N59"/>
    <mergeCell ref="A66:D66"/>
    <mergeCell ref="A55:D55"/>
    <mergeCell ref="A84:D84"/>
    <mergeCell ref="A68:D68"/>
    <mergeCell ref="A42:D42"/>
    <mergeCell ref="A54:D54"/>
    <mergeCell ref="A47:D47"/>
    <mergeCell ref="A48:D48"/>
    <mergeCell ref="A49:D49"/>
    <mergeCell ref="A50:D50"/>
    <mergeCell ref="A53:D53"/>
    <mergeCell ref="A51:D51"/>
    <mergeCell ref="A21:D21"/>
    <mergeCell ref="A22:D22"/>
    <mergeCell ref="A28:D28"/>
    <mergeCell ref="A29:D29"/>
    <mergeCell ref="A32:D32"/>
    <mergeCell ref="A33:D33"/>
    <mergeCell ref="A23:D23"/>
    <mergeCell ref="A24:D24"/>
    <mergeCell ref="A25:D25"/>
    <mergeCell ref="A26:D26"/>
    <mergeCell ref="A17:D17"/>
    <mergeCell ref="A73:D73"/>
    <mergeCell ref="A13:D13"/>
    <mergeCell ref="A14:D14"/>
    <mergeCell ref="A15:D15"/>
    <mergeCell ref="A16:D16"/>
    <mergeCell ref="A18:D18"/>
    <mergeCell ref="A19:D19"/>
    <mergeCell ref="A20:D20"/>
    <mergeCell ref="A31:D31"/>
    <mergeCell ref="A4:A7"/>
    <mergeCell ref="B4:H4"/>
    <mergeCell ref="D5:D7"/>
    <mergeCell ref="E5:H5"/>
    <mergeCell ref="E6:E7"/>
    <mergeCell ref="F6:H6"/>
    <mergeCell ref="B5:C5"/>
    <mergeCell ref="B6:B7"/>
    <mergeCell ref="C6:C7"/>
    <mergeCell ref="A223:D223"/>
    <mergeCell ref="A224:D224"/>
    <mergeCell ref="A225:D225"/>
    <mergeCell ref="A229:D229"/>
    <mergeCell ref="H203:J203"/>
    <mergeCell ref="L203:M203"/>
    <mergeCell ref="A221:D221"/>
    <mergeCell ref="A222:D222"/>
    <mergeCell ref="A219:D219"/>
    <mergeCell ref="A220:D220"/>
    <mergeCell ref="A183:D183"/>
    <mergeCell ref="A184:D184"/>
    <mergeCell ref="A172:D173"/>
    <mergeCell ref="A174:D174"/>
    <mergeCell ref="A175:D175"/>
    <mergeCell ref="A176:D176"/>
    <mergeCell ref="A177:D177"/>
    <mergeCell ref="A189:D189"/>
    <mergeCell ref="A190:D190"/>
    <mergeCell ref="A197:D197"/>
    <mergeCell ref="A214:I214"/>
    <mergeCell ref="A179:D179"/>
    <mergeCell ref="A180:D180"/>
    <mergeCell ref="A181:D181"/>
    <mergeCell ref="A182:D182"/>
    <mergeCell ref="A185:D185"/>
    <mergeCell ref="A186:D186"/>
    <mergeCell ref="A187:D187"/>
    <mergeCell ref="A188:D188"/>
    <mergeCell ref="A217:D217"/>
    <mergeCell ref="A218:D218"/>
    <mergeCell ref="D203:F203"/>
    <mergeCell ref="L204:M204"/>
    <mergeCell ref="A191:D191"/>
    <mergeCell ref="A192:D192"/>
    <mergeCell ref="A215:D215"/>
    <mergeCell ref="A216:D216"/>
    <mergeCell ref="H213:J213"/>
    <mergeCell ref="H206:J206"/>
    <mergeCell ref="H207:J207"/>
    <mergeCell ref="D207:F207"/>
    <mergeCell ref="D206:F206"/>
    <mergeCell ref="A75:D75"/>
    <mergeCell ref="A143:D143"/>
    <mergeCell ref="A146:D146"/>
    <mergeCell ref="A150:D151"/>
    <mergeCell ref="A156:D156"/>
    <mergeCell ref="A27:D27"/>
    <mergeCell ref="A30:D30"/>
    <mergeCell ref="A46:D46"/>
    <mergeCell ref="A37:N37"/>
    <mergeCell ref="A39:D39"/>
    <mergeCell ref="A152:D152"/>
    <mergeCell ref="A40:D40"/>
    <mergeCell ref="A41:D41"/>
    <mergeCell ref="A43:D43"/>
    <mergeCell ref="A44:D44"/>
    <mergeCell ref="A153:D153"/>
    <mergeCell ref="A154:D154"/>
    <mergeCell ref="N115:O115"/>
    <mergeCell ref="A45:D45"/>
    <mergeCell ref="A52:D52"/>
    <mergeCell ref="A69:D69"/>
    <mergeCell ref="A62:D62"/>
    <mergeCell ref="A63:D63"/>
    <mergeCell ref="A64:D64"/>
    <mergeCell ref="A65:D65"/>
    <mergeCell ref="A161:D161"/>
    <mergeCell ref="A162:D162"/>
    <mergeCell ref="A163:D163"/>
    <mergeCell ref="A164:D164"/>
    <mergeCell ref="A165:D165"/>
    <mergeCell ref="A166:D166"/>
    <mergeCell ref="A167:D167"/>
    <mergeCell ref="A243:D243"/>
    <mergeCell ref="A250:D250"/>
    <mergeCell ref="A260:D260"/>
    <mergeCell ref="A238:D238"/>
    <mergeCell ref="A239:D239"/>
    <mergeCell ref="A240:D240"/>
    <mergeCell ref="A242:D242"/>
    <mergeCell ref="A234:D234"/>
    <mergeCell ref="A235:D235"/>
    <mergeCell ref="A236:D236"/>
    <mergeCell ref="A233:D233"/>
    <mergeCell ref="A237:D237"/>
    <mergeCell ref="A241:D241"/>
    <mergeCell ref="A226:D226"/>
    <mergeCell ref="A227:D227"/>
    <mergeCell ref="A228:D228"/>
    <mergeCell ref="A230:D230"/>
    <mergeCell ref="A231:D231"/>
    <mergeCell ref="A232:D232"/>
    <mergeCell ref="A244:D244"/>
    <mergeCell ref="A245:D245"/>
    <mergeCell ref="A246:D246"/>
    <mergeCell ref="A247:D247"/>
    <mergeCell ref="A248:D248"/>
    <mergeCell ref="A249:D249"/>
    <mergeCell ref="A251:D251"/>
    <mergeCell ref="A252:D252"/>
    <mergeCell ref="A253:D253"/>
    <mergeCell ref="A254:D254"/>
    <mergeCell ref="A255:D255"/>
    <mergeCell ref="A256:D256"/>
    <mergeCell ref="A259:D259"/>
    <mergeCell ref="A261:D261"/>
    <mergeCell ref="A262:D262"/>
    <mergeCell ref="A263:D263"/>
    <mergeCell ref="A265:D265"/>
    <mergeCell ref="A267:D267"/>
    <mergeCell ref="A266:D266"/>
    <mergeCell ref="A264:D264"/>
    <mergeCell ref="A268:D268"/>
    <mergeCell ref="A269:D269"/>
    <mergeCell ref="G271:H271"/>
    <mergeCell ref="D273:E273"/>
    <mergeCell ref="D275:E275"/>
    <mergeCell ref="G273:H273"/>
    <mergeCell ref="G274:H274"/>
    <mergeCell ref="G275:I275"/>
    <mergeCell ref="G272:H272"/>
    <mergeCell ref="B273:C275"/>
  </mergeCells>
  <conditionalFormatting sqref="B8">
    <cfRule type="expression" priority="5167" dxfId="0" stopIfTrue="1">
      <formula>B9&lt;C9</formula>
    </cfRule>
  </conditionalFormatting>
  <conditionalFormatting sqref="E8">
    <cfRule type="expression" priority="5168" dxfId="0" stopIfTrue="1">
      <formula>E9&lt;(F9+G9+H9)</formula>
    </cfRule>
    <cfRule type="expression" priority="5169" dxfId="0" stopIfTrue="1">
      <formula>OR(E9&lt;F13,E9&lt;F14,E9&lt;F15,E9&lt;F16,E9&lt;F17,E9&lt;F19,E9&lt;F21)</formula>
    </cfRule>
  </conditionalFormatting>
  <conditionalFormatting sqref="E13">
    <cfRule type="expression" priority="5170" dxfId="0" stopIfTrue="1">
      <formula>OR(E9&lt;&gt;F13,F13&lt;F14)</formula>
    </cfRule>
  </conditionalFormatting>
  <conditionalFormatting sqref="E14">
    <cfRule type="expression" priority="5171" dxfId="0" stopIfTrue="1">
      <formula>F13&lt;F14</formula>
    </cfRule>
  </conditionalFormatting>
  <conditionalFormatting sqref="E15">
    <cfRule type="expression" priority="5172" dxfId="0" stopIfTrue="1">
      <formula>OR(E9&lt;F15)</formula>
    </cfRule>
  </conditionalFormatting>
  <conditionalFormatting sqref="E16">
    <cfRule type="expression" priority="5173" dxfId="0" stopIfTrue="1">
      <formula>OR(E9&lt;F16)</formula>
    </cfRule>
  </conditionalFormatting>
  <conditionalFormatting sqref="E17">
    <cfRule type="expression" priority="5174" dxfId="0" stopIfTrue="1">
      <formula>OR(E9&lt;F17)</formula>
    </cfRule>
  </conditionalFormatting>
  <conditionalFormatting sqref="E18">
    <cfRule type="expression" priority="5175" dxfId="0" stopIfTrue="1">
      <formula>F17&lt;F18</formula>
    </cfRule>
  </conditionalFormatting>
  <conditionalFormatting sqref="E19">
    <cfRule type="expression" priority="5176" dxfId="0" stopIfTrue="1">
      <formula>OR(E9&lt;F19)</formula>
    </cfRule>
  </conditionalFormatting>
  <conditionalFormatting sqref="E20">
    <cfRule type="expression" priority="5177" dxfId="0" stopIfTrue="1">
      <formula>F19&lt;F20</formula>
    </cfRule>
  </conditionalFormatting>
  <conditionalFormatting sqref="E21">
    <cfRule type="expression" priority="5178" dxfId="0" stopIfTrue="1">
      <formula>OR(E9&lt;F21)</formula>
    </cfRule>
  </conditionalFormatting>
  <conditionalFormatting sqref="E22">
    <cfRule type="expression" priority="5179" dxfId="0" stopIfTrue="1">
      <formula>F21&lt;F22</formula>
    </cfRule>
  </conditionalFormatting>
  <conditionalFormatting sqref="E23">
    <cfRule type="expression" priority="5180" dxfId="0" stopIfTrue="1">
      <formula>OR(E9&lt;F23,F23&lt;F24,F23&lt;F25,F23&lt;F26,F23&lt;F28)</formula>
    </cfRule>
  </conditionalFormatting>
  <conditionalFormatting sqref="E24">
    <cfRule type="expression" priority="5181" dxfId="0" stopIfTrue="1">
      <formula>OR(F23&lt;F24)</formula>
    </cfRule>
  </conditionalFormatting>
  <conditionalFormatting sqref="E25">
    <cfRule type="expression" priority="5182" dxfId="0" stopIfTrue="1">
      <formula>OR(F23&lt;F25)</formula>
    </cfRule>
  </conditionalFormatting>
  <conditionalFormatting sqref="E26">
    <cfRule type="expression" priority="5183" dxfId="0" stopIfTrue="1">
      <formula>OR(F23&lt;F26)</formula>
    </cfRule>
  </conditionalFormatting>
  <conditionalFormatting sqref="E28">
    <cfRule type="expression" priority="5184" dxfId="0" stopIfTrue="1">
      <formula>OR(F23&lt;F28)</formula>
    </cfRule>
  </conditionalFormatting>
  <conditionalFormatting sqref="E29">
    <cfRule type="expression" priority="5185" dxfId="0" stopIfTrue="1">
      <formula>OR(F27&lt;F29)</formula>
    </cfRule>
  </conditionalFormatting>
  <conditionalFormatting sqref="E30">
    <cfRule type="expression" priority="5186" dxfId="0" stopIfTrue="1">
      <formula>OR(F30&gt;E9,F31&gt;F30)</formula>
    </cfRule>
  </conditionalFormatting>
  <conditionalFormatting sqref="E31">
    <cfRule type="expression" priority="5187" dxfId="0" stopIfTrue="1">
      <formula>OR(F33&gt;F31,F31&gt;F30)</formula>
    </cfRule>
  </conditionalFormatting>
  <conditionalFormatting sqref="E32">
    <cfRule type="expression" priority="5188" dxfId="0" stopIfTrue="1">
      <formula>OR(F32&gt;E9,F33&gt;F32)</formula>
    </cfRule>
  </conditionalFormatting>
  <conditionalFormatting sqref="E33">
    <cfRule type="expression" priority="5189" dxfId="0" stopIfTrue="1">
      <formula>OR(F33&gt;F31,F33&gt;F32)</formula>
    </cfRule>
  </conditionalFormatting>
  <conditionalFormatting sqref="E34">
    <cfRule type="expression" priority="5190" dxfId="0" stopIfTrue="1">
      <formula>OR(E9&lt;F34)</formula>
    </cfRule>
  </conditionalFormatting>
  <conditionalFormatting sqref="E35">
    <cfRule type="expression" priority="5191" dxfId="0" stopIfTrue="1">
      <formula>OR(F35&gt;F34)</formula>
    </cfRule>
    <cfRule type="expression" priority="5192" dxfId="0" stopIfTrue="1">
      <formula>OR(F35&gt;F24)</formula>
    </cfRule>
  </conditionalFormatting>
  <conditionalFormatting sqref="F41">
    <cfRule type="expression" priority="5193" dxfId="0" stopIfTrue="1">
      <formula>G41&gt;B9</formula>
    </cfRule>
    <cfRule type="expression" priority="5194" dxfId="0" stopIfTrue="1">
      <formula>OR(G41&gt;G56,G41&lt;G42,G41&lt;G44,G41&lt;G45,G41&lt;G46,G41&lt;G47,G41&lt;G48,G41&lt;G49,G41&lt;G50,G41&lt;G52,G41&lt;G53,G41&lt;G54,G41&lt;G55)</formula>
    </cfRule>
  </conditionalFormatting>
  <conditionalFormatting sqref="F42">
    <cfRule type="expression" priority="5195" dxfId="0" stopIfTrue="1">
      <formula>G42&lt;G43</formula>
    </cfRule>
  </conditionalFormatting>
  <conditionalFormatting sqref="F43">
    <cfRule type="expression" priority="5196" dxfId="0" stopIfTrue="1">
      <formula>G42&lt;G43</formula>
    </cfRule>
  </conditionalFormatting>
  <conditionalFormatting sqref="F50">
    <cfRule type="expression" priority="5197" dxfId="0" stopIfTrue="1">
      <formula>G50&lt;G51</formula>
    </cfRule>
  </conditionalFormatting>
  <conditionalFormatting sqref="F51">
    <cfRule type="expression" priority="5198" dxfId="0" stopIfTrue="1">
      <formula>G50&lt;G51</formula>
    </cfRule>
  </conditionalFormatting>
  <conditionalFormatting sqref="F56">
    <cfRule type="expression" priority="5199" dxfId="0" stopIfTrue="1">
      <formula>OR(G41&gt;G56,G41&lt;G42,G41&lt;G44,G41&lt;G45,G41&lt;G46,G41&lt;G47,G41&lt;G48,G41&lt;G49,G41&lt;G50,G41&lt;G52,G41&lt;G53,G41&lt;G54,G41&lt;G55)</formula>
    </cfRule>
  </conditionalFormatting>
  <conditionalFormatting sqref="E61">
    <cfRule type="expression" priority="5200" dxfId="0" stopIfTrue="1">
      <formula>F61&lt;G9+H9</formula>
    </cfRule>
  </conditionalFormatting>
  <conditionalFormatting sqref="E63">
    <cfRule type="expression" priority="5201" dxfId="0" stopIfTrue="1">
      <formula>F61+F62&lt;F63</formula>
    </cfRule>
  </conditionalFormatting>
  <conditionalFormatting sqref="E64">
    <cfRule type="expression" priority="5202" dxfId="0" stopIfTrue="1">
      <formula>OR(F61+F62&lt;F64)</formula>
    </cfRule>
  </conditionalFormatting>
  <conditionalFormatting sqref="E65">
    <cfRule type="expression" priority="5203" dxfId="0" stopIfTrue="1">
      <formula>F61+F62&lt;F65</formula>
    </cfRule>
  </conditionalFormatting>
  <conditionalFormatting sqref="E66">
    <cfRule type="expression" priority="5204" dxfId="0" stopIfTrue="1">
      <formula>OR(F61+F62&lt;F66,F61+F62&lt;F66,F66&lt;&gt;F67+F68+F69)</formula>
    </cfRule>
  </conditionalFormatting>
  <conditionalFormatting sqref="E70">
    <cfRule type="expression" priority="5205" dxfId="0" stopIfTrue="1">
      <formula>OR(F61+F62&lt;F70,F70&lt;F71)</formula>
    </cfRule>
  </conditionalFormatting>
  <conditionalFormatting sqref="E71">
    <cfRule type="expression" priority="5206" dxfId="0" stopIfTrue="1">
      <formula>F64&lt;F71</formula>
    </cfRule>
  </conditionalFormatting>
  <conditionalFormatting sqref="E72">
    <cfRule type="expression" priority="5207" dxfId="0" stopIfTrue="1">
      <formula>OR(F72&lt;F73,F61+F62&lt;F72)</formula>
    </cfRule>
  </conditionalFormatting>
  <conditionalFormatting sqref="E74">
    <cfRule type="expression" priority="5208" dxfId="0" stopIfTrue="1">
      <formula>OR(F74&lt;F75,F61+F62&lt;F74)</formula>
    </cfRule>
  </conditionalFormatting>
  <conditionalFormatting sqref="F82">
    <cfRule type="expression" priority="5209" dxfId="0" stopIfTrue="1">
      <formula>OR(F61+F62-F65&lt;&gt;G82,G82&gt;G110)</formula>
    </cfRule>
    <cfRule type="expression" priority="5210" dxfId="0" stopIfTrue="1">
      <formula>OR(G82&lt;G83,G82&lt;G85,G82&lt;G86,G82&lt;G87,G82&lt;G88,G82&lt;G89,G82&lt;G90,G82&lt;G91,G82&lt;G95,G82&lt;G96,G82&lt;G97,G82&lt;G98,G82&lt;G100,G82&lt;G101,G82&lt;G105,G82&lt;G106,G82&lt;G107,G82&lt;G108,G82&lt;G109)</formula>
    </cfRule>
  </conditionalFormatting>
  <conditionalFormatting sqref="F84">
    <cfRule type="expression" priority="5211" dxfId="0" stopIfTrue="1">
      <formula>G83&lt;G84</formula>
    </cfRule>
  </conditionalFormatting>
  <conditionalFormatting sqref="F91">
    <cfRule type="expression" priority="5212" dxfId="0" stopIfTrue="1">
      <formula>G92+G93+G94&gt;G91</formula>
    </cfRule>
  </conditionalFormatting>
  <conditionalFormatting sqref="F99">
    <cfRule type="expression" priority="5213" dxfId="0" stopIfTrue="1">
      <formula>G98&lt;G99</formula>
    </cfRule>
  </conditionalFormatting>
  <conditionalFormatting sqref="F101">
    <cfRule type="expression" priority="5214" dxfId="0" stopIfTrue="1">
      <formula>G102+G104&gt;G101</formula>
    </cfRule>
  </conditionalFormatting>
  <conditionalFormatting sqref="F103">
    <cfRule type="expression" priority="5215" dxfId="0" stopIfTrue="1">
      <formula>G102&lt;G103</formula>
    </cfRule>
  </conditionalFormatting>
  <conditionalFormatting sqref="A118:B118">
    <cfRule type="expression" priority="5216" dxfId="0" stopIfTrue="1">
      <formula>OR(D118&lt;N118,N118&lt;O118)</formula>
    </cfRule>
  </conditionalFormatting>
  <conditionalFormatting sqref="A119:B119">
    <cfRule type="expression" priority="5217" dxfId="0" stopIfTrue="1">
      <formula>OR(D119&lt;N119,N119&lt;O119)</formula>
    </cfRule>
  </conditionalFormatting>
  <conditionalFormatting sqref="A120:B120">
    <cfRule type="expression" priority="5218" dxfId="0" stopIfTrue="1">
      <formula>OR(D120&lt;N120,N120&lt;O120)</formula>
    </cfRule>
  </conditionalFormatting>
  <conditionalFormatting sqref="A121:B121">
    <cfRule type="expression" priority="5219" dxfId="0" stopIfTrue="1">
      <formula>OR(D121&lt;N121,N121&lt;O121)</formula>
    </cfRule>
  </conditionalFormatting>
  <conditionalFormatting sqref="A122:B122">
    <cfRule type="expression" priority="5220" dxfId="0" stopIfTrue="1">
      <formula>OR(D122&lt;N122,N122&lt;O122)</formula>
    </cfRule>
  </conditionalFormatting>
  <conditionalFormatting sqref="A123:B123">
    <cfRule type="expression" priority="5221" dxfId="0" stopIfTrue="1">
      <formula>OR(D123&lt;N123,N123&lt;O123)</formula>
    </cfRule>
  </conditionalFormatting>
  <conditionalFormatting sqref="N118">
    <cfRule type="expression" priority="5222" dxfId="0" stopIfTrue="1">
      <formula>E118+F118+G118&gt;N118</formula>
    </cfRule>
  </conditionalFormatting>
  <conditionalFormatting sqref="N119">
    <cfRule type="expression" priority="5223" dxfId="0" stopIfTrue="1">
      <formula>E119+F119+G119&gt;N119</formula>
    </cfRule>
  </conditionalFormatting>
  <conditionalFormatting sqref="N120">
    <cfRule type="expression" priority="5224" dxfId="0" stopIfTrue="1">
      <formula>E120+F120+G120&gt;N120</formula>
    </cfRule>
  </conditionalFormatting>
  <conditionalFormatting sqref="N121">
    <cfRule type="expression" priority="5225" dxfId="0" stopIfTrue="1">
      <formula>E121+F121+G121&gt;N121</formula>
    </cfRule>
  </conditionalFormatting>
  <conditionalFormatting sqref="N122">
    <cfRule type="expression" priority="5226" dxfId="0" stopIfTrue="1">
      <formula>E122+F122+G122&gt;N122</formula>
    </cfRule>
  </conditionalFormatting>
  <conditionalFormatting sqref="N123">
    <cfRule type="expression" priority="5227" dxfId="0" stopIfTrue="1">
      <formula>E123+F123+G123&gt;N123</formula>
    </cfRule>
  </conditionalFormatting>
  <conditionalFormatting sqref="C118">
    <cfRule type="expression" priority="5228" dxfId="0" stopIfTrue="1">
      <formula>OR(D118&lt;D119,E118&lt;E119,F118&lt;F119,G118&lt;G119,H118&lt;H119,I118&lt;I119,J118&lt;J119,K118&lt;K119,L118&lt;L119,M118&lt;M119,N118&lt;N119,O118&lt;O119)</formula>
    </cfRule>
  </conditionalFormatting>
  <conditionalFormatting sqref="C119">
    <cfRule type="expression" priority="5229" dxfId="0" stopIfTrue="1">
      <formula>OR(D118&lt;D119,E118&lt;E119,F118&lt;F119,G118&lt;G119,H118&lt;H119,I118&lt;I119,J118&lt;J119,K118&lt;K119,L118&lt;L119,M118&lt;M119,N118&lt;N119,O118&lt;O119)</formula>
    </cfRule>
  </conditionalFormatting>
  <conditionalFormatting sqref="C120">
    <cfRule type="expression" priority="5230" dxfId="0" stopIfTrue="1">
      <formula>OR(D119&lt;D120,E119&lt;E120,F119&lt;F120,G119&lt;G120,H119&lt;H120,I119&lt;I120,J119&lt;J120,K119&lt;K120,L119&lt;L120,M119&lt;M120,N119&lt;N120,O119&lt;O120)</formula>
    </cfRule>
  </conditionalFormatting>
  <conditionalFormatting sqref="C121">
    <cfRule type="expression" priority="5231" dxfId="0" stopIfTrue="1">
      <formula>OR(D120&lt;D121,E120&lt;E121,F120&lt;F121,G120&lt;G121,H120&lt;H121,I120&lt;I121,J120&lt;J121,K120&lt;K121,L120&lt;L121,M120&lt;M121,N120&lt;N121,O120&lt;O121)</formula>
    </cfRule>
  </conditionalFormatting>
  <conditionalFormatting sqref="C122">
    <cfRule type="expression" priority="5232" dxfId="0" stopIfTrue="1">
      <formula>OR(D122&lt;D123,E122&lt;E123,F122&lt;F123,G122&lt;G123,H122&lt;H123,I122&lt;I123,J122&lt;J123,K122&lt;K123,L122&lt;L123,M122&lt;M123,N122&lt;N123,O122&lt;O123)</formula>
    </cfRule>
  </conditionalFormatting>
  <conditionalFormatting sqref="D118">
    <cfRule type="expression" priority="5233" dxfId="0" stopIfTrue="1">
      <formula>D118+D122&lt;F61+F62</formula>
    </cfRule>
  </conditionalFormatting>
  <conditionalFormatting sqref="D122">
    <cfRule type="expression" priority="5234" dxfId="0" stopIfTrue="1">
      <formula>D118+D122&lt;F61+F62</formula>
    </cfRule>
  </conditionalFormatting>
  <conditionalFormatting sqref="E127">
    <cfRule type="expression" priority="5235" dxfId="0" stopIfTrue="1">
      <formula>F127&gt;D118</formula>
    </cfRule>
  </conditionalFormatting>
  <conditionalFormatting sqref="E128">
    <cfRule type="expression" priority="5236" dxfId="0" stopIfTrue="1">
      <formula>F128&gt;D118</formula>
    </cfRule>
  </conditionalFormatting>
  <conditionalFormatting sqref="E129">
    <cfRule type="expression" priority="5237" dxfId="0" stopIfTrue="1">
      <formula>F129&gt;D118</formula>
    </cfRule>
  </conditionalFormatting>
  <conditionalFormatting sqref="E130">
    <cfRule type="expression" priority="5238" dxfId="0" stopIfTrue="1">
      <formula>F130&gt;D118</formula>
    </cfRule>
  </conditionalFormatting>
  <conditionalFormatting sqref="E134">
    <cfRule type="expression" priority="5239" dxfId="0" stopIfTrue="1">
      <formula>F134&gt;D118</formula>
    </cfRule>
  </conditionalFormatting>
  <conditionalFormatting sqref="E138">
    <cfRule type="expression" priority="5240" dxfId="0" stopIfTrue="1">
      <formula>OR(F64&gt;F138,F138&lt;F139,F138&lt;F143,D118&lt;F143)</formula>
    </cfRule>
  </conditionalFormatting>
  <conditionalFormatting sqref="E139">
    <cfRule type="expression" priority="5241" dxfId="0" stopIfTrue="1">
      <formula>F138&lt;F139</formula>
    </cfRule>
  </conditionalFormatting>
  <conditionalFormatting sqref="E140">
    <cfRule type="expression" priority="5242" dxfId="0" stopIfTrue="1">
      <formula>F139&lt;F140</formula>
    </cfRule>
    <cfRule type="expression" priority="5243" dxfId="0" stopIfTrue="1">
      <formula>F140&lt;F141+F142</formula>
    </cfRule>
  </conditionalFormatting>
  <conditionalFormatting sqref="E143">
    <cfRule type="expression" priority="5244" dxfId="0" stopIfTrue="1">
      <formula>F138&lt;F143</formula>
    </cfRule>
  </conditionalFormatting>
  <conditionalFormatting sqref="E146">
    <cfRule type="expression" priority="5245" dxfId="0" stopIfTrue="1">
      <formula>OR(F146&gt;D118,F146&lt;F143)</formula>
    </cfRule>
  </conditionalFormatting>
  <conditionalFormatting sqref="G153">
    <cfRule type="expression" priority="5246" dxfId="0" stopIfTrue="1">
      <formula>OR(E118+F118&lt;G153)</formula>
    </cfRule>
  </conditionalFormatting>
  <conditionalFormatting sqref="H153">
    <cfRule type="expression" priority="5247" dxfId="0" stopIfTrue="1">
      <formula>OR(E119+F119&lt;&gt;H153)</formula>
    </cfRule>
  </conditionalFormatting>
  <conditionalFormatting sqref="I153">
    <cfRule type="expression" priority="5248" dxfId="0" stopIfTrue="1">
      <formula>OR(E120+F120&lt;&gt;I153)</formula>
    </cfRule>
  </conditionalFormatting>
  <conditionalFormatting sqref="A153:D153">
    <cfRule type="expression" priority="5249" dxfId="0" stopIfTrue="1">
      <formula>OR(G153&lt;H153,H153&lt;I153)</formula>
    </cfRule>
  </conditionalFormatting>
  <conditionalFormatting sqref="A154:D154">
    <cfRule type="expression" priority="5250" dxfId="0" stopIfTrue="1">
      <formula>OR(G154&lt;H154,H154&lt;I154)</formula>
    </cfRule>
  </conditionalFormatting>
  <conditionalFormatting sqref="A155:D155">
    <cfRule type="expression" priority="5251" dxfId="0" stopIfTrue="1">
      <formula>OR(G155&lt;H155,H155&lt;I155)</formula>
    </cfRule>
  </conditionalFormatting>
  <conditionalFormatting sqref="A156:D156">
    <cfRule type="expression" priority="5252" dxfId="0" stopIfTrue="1">
      <formula>OR(G156&lt;H156,H156&lt;I156)</formula>
    </cfRule>
  </conditionalFormatting>
  <conditionalFormatting sqref="A157:D157">
    <cfRule type="expression" priority="5253" dxfId="0" stopIfTrue="1">
      <formula>OR(G157&lt;H157,H157&lt;I157)</formula>
    </cfRule>
  </conditionalFormatting>
  <conditionalFormatting sqref="A158:D158">
    <cfRule type="expression" priority="5254" dxfId="0" stopIfTrue="1">
      <formula>OR(G158&lt;H158,H158&lt;I158)</formula>
    </cfRule>
  </conditionalFormatting>
  <conditionalFormatting sqref="A159:D159">
    <cfRule type="expression" priority="5255" dxfId="0" stopIfTrue="1">
      <formula>OR(G159&lt;H159,H159&lt;I159)</formula>
    </cfRule>
  </conditionalFormatting>
  <conditionalFormatting sqref="A160:D160">
    <cfRule type="expression" priority="5256" dxfId="0" stopIfTrue="1">
      <formula>OR(G160&lt;H160,H160&lt;I160)</formula>
    </cfRule>
  </conditionalFormatting>
  <conditionalFormatting sqref="A161:D161">
    <cfRule type="expression" priority="5257" dxfId="0" stopIfTrue="1">
      <formula>OR(G161&lt;H161,H161&lt;I161)</formula>
    </cfRule>
  </conditionalFormatting>
  <conditionalFormatting sqref="A162:D162">
    <cfRule type="expression" priority="5258" dxfId="0" stopIfTrue="1">
      <formula>OR(G162&lt;H162,H162&lt;I162)</formula>
    </cfRule>
  </conditionalFormatting>
  <conditionalFormatting sqref="A163:D163">
    <cfRule type="expression" priority="5259" dxfId="0" stopIfTrue="1">
      <formula>OR(G163&lt;H163,H163&lt;I163)</formula>
    </cfRule>
  </conditionalFormatting>
  <conditionalFormatting sqref="A164:D164">
    <cfRule type="expression" priority="5260" dxfId="0" stopIfTrue="1">
      <formula>OR(G164&lt;H164,H164&lt;I164)</formula>
    </cfRule>
  </conditionalFormatting>
  <conditionalFormatting sqref="A165:D165">
    <cfRule type="expression" priority="5261" dxfId="0" stopIfTrue="1">
      <formula>OR(G165&lt;H165,H165&lt;I165)</formula>
    </cfRule>
  </conditionalFormatting>
  <conditionalFormatting sqref="A166:D166">
    <cfRule type="expression" priority="5262" dxfId="0" stopIfTrue="1">
      <formula>OR(G166&lt;H166,H166&lt;I166)</formula>
    </cfRule>
  </conditionalFormatting>
  <conditionalFormatting sqref="A167:D167">
    <cfRule type="expression" priority="5263" dxfId="0" stopIfTrue="1">
      <formula>OR(G167&lt;H167,H167&lt;I167)</formula>
    </cfRule>
  </conditionalFormatting>
  <conditionalFormatting sqref="A168:D168">
    <cfRule type="expression" priority="5264" dxfId="0" stopIfTrue="1">
      <formula>OR(G168&lt;H168,H168&lt;I168)</formula>
    </cfRule>
  </conditionalFormatting>
  <conditionalFormatting sqref="F153">
    <cfRule type="expression" priority="5265" dxfId="0" stopIfTrue="1">
      <formula>OR(H153&lt;&gt;H168,I153&lt;&gt;I168)</formula>
    </cfRule>
  </conditionalFormatting>
  <conditionalFormatting sqref="F154">
    <cfRule type="expression" priority="5266" dxfId="0" stopIfTrue="1">
      <formula>OR(G154&lt;G155+G157+G158+G159+G160+G161+G162+G163+G165,H154&lt;H155+H157+H158+H159+H160+H161+H162+H163+H165,I154&lt;I155+I157+I158+I159+I160+I161+I162+I163+I165)</formula>
    </cfRule>
  </conditionalFormatting>
  <conditionalFormatting sqref="F155">
    <cfRule type="expression" priority="5267" dxfId="0" stopIfTrue="1">
      <formula>OR(G155&lt;G156,H155&lt;H156,I155&lt;I156)</formula>
    </cfRule>
  </conditionalFormatting>
  <conditionalFormatting sqref="F163">
    <cfRule type="expression" priority="5268" dxfId="0" stopIfTrue="1">
      <formula>OR(G163&lt;G164,H163&lt;H164,I163&lt;I164)</formula>
    </cfRule>
  </conditionalFormatting>
  <conditionalFormatting sqref="A175:D175">
    <cfRule type="expression" priority="5269" dxfId="0" stopIfTrue="1">
      <formula>OR(G175&lt;H175,G175&lt;I175,I175&lt;J175,I175&lt;K175,)</formula>
    </cfRule>
  </conditionalFormatting>
  <conditionalFormatting sqref="A176:D176">
    <cfRule type="expression" priority="5270" dxfId="0" stopIfTrue="1">
      <formula>OR(G176&lt;H176,G176&lt;I176,I176&lt;J176,I176&lt;K176,)</formula>
    </cfRule>
  </conditionalFormatting>
  <conditionalFormatting sqref="A177:D177">
    <cfRule type="expression" priority="5271" dxfId="0" stopIfTrue="1">
      <formula>OR(G177&lt;H177,G177&lt;I177,I177&lt;J177,I177&lt;K177,)</formula>
    </cfRule>
  </conditionalFormatting>
  <conditionalFormatting sqref="A178:D178">
    <cfRule type="expression" priority="5272" dxfId="0" stopIfTrue="1">
      <formula>OR(G178&lt;H178,G178&lt;I178,I178&lt;J178,I178&lt;K178,)</formula>
    </cfRule>
  </conditionalFormatting>
  <conditionalFormatting sqref="A179:D179">
    <cfRule type="expression" priority="5273" dxfId="0" stopIfTrue="1">
      <formula>OR(G179&lt;H179,G179&lt;I179,I179&lt;J179,I179&lt;K179,)</formula>
    </cfRule>
  </conditionalFormatting>
  <conditionalFormatting sqref="A180:D180">
    <cfRule type="expression" priority="5274" dxfId="0" stopIfTrue="1">
      <formula>OR(G180&lt;H180,G180&lt;I180,I180&lt;J180,I180&lt;K180,)</formula>
    </cfRule>
  </conditionalFormatting>
  <conditionalFormatting sqref="A181:D181">
    <cfRule type="expression" priority="5275" dxfId="0" stopIfTrue="1">
      <formula>OR(G181&lt;H181,G181&lt;I181,I181&lt;J181,I181&lt;K181,)</formula>
    </cfRule>
  </conditionalFormatting>
  <conditionalFormatting sqref="A182:D182">
    <cfRule type="expression" priority="5276" dxfId="0" stopIfTrue="1">
      <formula>OR(G182&lt;H182,G182&lt;I182,I182&lt;J182,I182&lt;K182,)</formula>
    </cfRule>
  </conditionalFormatting>
  <conditionalFormatting sqref="A183:D183">
    <cfRule type="expression" priority="5277" dxfId="0" stopIfTrue="1">
      <formula>OR(G183&lt;H183,G183&lt;I183,I183&lt;J183,I183&lt;K183,)</formula>
    </cfRule>
  </conditionalFormatting>
  <conditionalFormatting sqref="A184:D184">
    <cfRule type="expression" priority="5278" dxfId="0" stopIfTrue="1">
      <formula>OR(G184&lt;H184,G184&lt;I184,I184&lt;J184,I184&lt;K184,)</formula>
    </cfRule>
  </conditionalFormatting>
  <conditionalFormatting sqref="A185:D185">
    <cfRule type="expression" priority="5279" dxfId="0" stopIfTrue="1">
      <formula>OR(G185&lt;H185,G185&lt;I185,I185&lt;J185,I185&lt;K185,)</formula>
    </cfRule>
  </conditionalFormatting>
  <conditionalFormatting sqref="A186:D186">
    <cfRule type="expression" priority="5280" dxfId="0" stopIfTrue="1">
      <formula>OR(G186&lt;H186,G186&lt;I186,I186&lt;J186,I186&lt;K186,)</formula>
    </cfRule>
  </conditionalFormatting>
  <conditionalFormatting sqref="A187:D187">
    <cfRule type="expression" priority="5281" dxfId="0" stopIfTrue="1">
      <formula>OR(G187&lt;H187,G187&lt;I187,I187&lt;J187,I187&lt;K187,)</formula>
    </cfRule>
  </conditionalFormatting>
  <conditionalFormatting sqref="A188:D188">
    <cfRule type="expression" priority="5282" dxfId="0" stopIfTrue="1">
      <formula>OR(G188&lt;H188,G188&lt;I188,I188&lt;J188,I188&lt;K188,)</formula>
    </cfRule>
  </conditionalFormatting>
  <conditionalFormatting sqref="A189:D189">
    <cfRule type="expression" priority="5283" dxfId="0" stopIfTrue="1">
      <formula>OR(G189&lt;H189,G189&lt;I189,I189&lt;J189,I189&lt;K189,)</formula>
    </cfRule>
  </conditionalFormatting>
  <conditionalFormatting sqref="A190:D190">
    <cfRule type="expression" priority="5284" dxfId="0" stopIfTrue="1">
      <formula>OR(G190&lt;H190,G190&lt;I190,I190&lt;J190,I190&lt;K190,)</formula>
    </cfRule>
  </conditionalFormatting>
  <conditionalFormatting sqref="A191:D191">
    <cfRule type="expression" priority="5285" dxfId="0" stopIfTrue="1">
      <formula>OR(G191&lt;H191,G191&lt;I191,I191&lt;J191,I191&lt;K191,)</formula>
    </cfRule>
  </conditionalFormatting>
  <conditionalFormatting sqref="A192:D192">
    <cfRule type="expression" priority="5286" dxfId="0" stopIfTrue="1">
      <formula>OR(G192&lt;H192,G192&lt;I192,I192&lt;J192,I192&lt;K192,)</formula>
    </cfRule>
  </conditionalFormatting>
  <conditionalFormatting sqref="A193:D193">
    <cfRule type="expression" priority="5287" dxfId="0" stopIfTrue="1">
      <formula>OR(G193&lt;H193,G193&lt;I193,I193&lt;J193,I193&lt;K193,)</formula>
    </cfRule>
  </conditionalFormatting>
  <conditionalFormatting sqref="A194:D194">
    <cfRule type="expression" priority="5288" dxfId="0" stopIfTrue="1">
      <formula>OR(G194&lt;H194,G194&lt;I194,I194&lt;J194,I194&lt;K194,)</formula>
    </cfRule>
  </conditionalFormatting>
  <conditionalFormatting sqref="A195:D195">
    <cfRule type="expression" priority="5289" dxfId="0" stopIfTrue="1">
      <formula>OR(G195&lt;H195,G195&lt;I195,I195&lt;J195,I195&lt;K195,)</formula>
    </cfRule>
  </conditionalFormatting>
  <conditionalFormatting sqref="A196:D196">
    <cfRule type="expression" priority="5290" dxfId="0" stopIfTrue="1">
      <formula>OR(G196&lt;H196,G196&lt;I196,I196&lt;J196,I196&lt;K196,)</formula>
    </cfRule>
  </conditionalFormatting>
  <conditionalFormatting sqref="A197:D197">
    <cfRule type="expression" priority="5291" dxfId="0" stopIfTrue="1">
      <formula>OR(G197&lt;H197,G197&lt;I197,I197&lt;J197,I197&lt;K197,)</formula>
    </cfRule>
  </conditionalFormatting>
  <conditionalFormatting sqref="G175">
    <cfRule type="expression" priority="5292" dxfId="0" stopIfTrue="1">
      <formula>OR(G175&gt;G118++H118+I118+J118+K118+L118+M188)</formula>
    </cfRule>
  </conditionalFormatting>
  <conditionalFormatting sqref="I175">
    <cfRule type="expression" priority="5293" dxfId="0" stopIfTrue="1">
      <formula>OR(I175&lt;&gt;G119++H119+I119+J119+K119+L119+M119)</formula>
    </cfRule>
  </conditionalFormatting>
  <conditionalFormatting sqref="K175">
    <cfRule type="expression" priority="5294" dxfId="0" stopIfTrue="1">
      <formula>OR(K175&lt;&gt;G120++H120+I120+J120+K120+L120+M120)</formula>
    </cfRule>
  </conditionalFormatting>
  <conditionalFormatting sqref="L175">
    <cfRule type="expression" priority="5295" dxfId="0" stopIfTrue="1">
      <formula>OR(L175&lt;&gt;G122++H122+I122+J122+K122+L122+M122)</formula>
    </cfRule>
  </conditionalFormatting>
  <conditionalFormatting sqref="F178">
    <cfRule type="expression" priority="5296" dxfId="0" stopIfTrue="1">
      <formula>OR(G178&lt;G179+G180+G182+G183+G188+G190+G191+G192+G193+G194,H178&lt;H179+H180+H182+H183+H188+H190+H191+H192+H193+H194,I178&lt;I179+I180+I182+I183+I188+I190+I191+I192+I193+I194,J178&lt;J179+J180+J182+J183+J188+J190+J191+J192+J193+J194,K178&lt;K179+K180+K182+K183+K188+K190+K191+K192+K193+K194,L178&lt;L179+L180+L182+L183+L188+L190+L191+L192+L193+L194)</formula>
    </cfRule>
  </conditionalFormatting>
  <conditionalFormatting sqref="F180">
    <cfRule type="expression" priority="5297" dxfId="0" stopIfTrue="1">
      <formula>OR(G180&lt;G181,H180&lt;H181,I180&lt;I181,J180&lt;J181,K180&lt;K181,L180&lt;L181)</formula>
    </cfRule>
  </conditionalFormatting>
  <conditionalFormatting sqref="F181">
    <cfRule type="expression" priority="5298" dxfId="0" stopIfTrue="1">
      <formula>OR(G180&lt;G181,H180&lt;H181,I180&lt;I181,J180&lt;J181,K180&lt;K181,L180&lt;L181)</formula>
    </cfRule>
  </conditionalFormatting>
  <conditionalFormatting sqref="F183">
    <cfRule type="expression" priority="5299" dxfId="0" stopIfTrue="1">
      <formula>OR(G183&lt;G184+G185+G186+G187,H183&lt;H184+H185+H186+H187,I183&lt;I184+I185+I186+I187,J183&lt;J184+J185+J186+J187,K183&lt;K184+K185+K186+K187,L183&lt;L184+L185+L186+L187)</formula>
    </cfRule>
  </conditionalFormatting>
  <conditionalFormatting sqref="F188">
    <cfRule type="expression" priority="5300" dxfId="0" stopIfTrue="1">
      <formula>OR(G188&lt;G189,H188&lt;H189,I188&lt;I189,J188&lt;J189,K188&lt;K189,L188&lt;L189)</formula>
    </cfRule>
  </conditionalFormatting>
  <conditionalFormatting sqref="F189">
    <cfRule type="expression" priority="5301" dxfId="0" stopIfTrue="1">
      <formula>OR(G188&lt;G189,H188&lt;H189,I188&lt;I189,J188&lt;J189,K188&lt;K189,L188&lt;L189)</formula>
    </cfRule>
  </conditionalFormatting>
  <conditionalFormatting sqref="F218">
    <cfRule type="expression" priority="5302" dxfId="0" stopIfTrue="1">
      <formula>OR(G218&lt;G219+G220+G221,H218&lt;H219+H220+H221,I218&lt;I219+I220+I221,J218&lt;J219+J220+J221)</formula>
    </cfRule>
  </conditionalFormatting>
  <conditionalFormatting sqref="F222">
    <cfRule type="expression" priority="5303" dxfId="0" stopIfTrue="1">
      <formula>OR(G218&lt;G222+G223,H218&lt;H222+H223,I218&lt;I222+I223,J218&lt;J222+J223)</formula>
    </cfRule>
  </conditionalFormatting>
  <conditionalFormatting sqref="F223">
    <cfRule type="expression" priority="5304" dxfId="0" stopIfTrue="1">
      <formula>OR(G218&lt;G222+G223,H218&lt;H222+H223,I218&lt;I222+I223,J218&lt;J222+J223)</formula>
    </cfRule>
  </conditionalFormatting>
  <conditionalFormatting sqref="F224">
    <cfRule type="expression" priority="5305" dxfId="0" stopIfTrue="1">
      <formula>OR(G219&lt;G224,H219&lt;H224,I219&lt;I224,J219&lt;J224)</formula>
    </cfRule>
  </conditionalFormatting>
  <conditionalFormatting sqref="F225">
    <cfRule type="expression" priority="5306" dxfId="0" stopIfTrue="1">
      <formula>OR(G225&lt;G226+G227+G228,H225&lt;H226+H227+H228,I225&lt;I226+I227+I228,J225&lt;J226+J227+J228)</formula>
    </cfRule>
  </conditionalFormatting>
  <conditionalFormatting sqref="F229">
    <cfRule type="expression" priority="5307" dxfId="0" stopIfTrue="1">
      <formula>OR(G229&lt;G230+G231+G232,H229&lt;H230+H231+H232,I229&lt;I230+I231+I232,J229&lt;J230+J231+J232)</formula>
    </cfRule>
  </conditionalFormatting>
  <conditionalFormatting sqref="F241">
    <cfRule type="expression" priority="5308" dxfId="0" stopIfTrue="1">
      <formula>OR(G241&lt;G242,H241&lt;H242,I241&lt;I242,J241&lt;J242)</formula>
    </cfRule>
  </conditionalFormatting>
  <conditionalFormatting sqref="F243">
    <cfRule type="expression" priority="5309" dxfId="0" stopIfTrue="1">
      <formula>OR(G243&lt;G244+G246+G248+G249,H243&lt;H244+H246+H248+H249,I243&lt;I244+I246+I248+I249,J243&lt;J244+J246+J248+J249)</formula>
    </cfRule>
  </conditionalFormatting>
  <conditionalFormatting sqref="F244">
    <cfRule type="expression" priority="5310" dxfId="0" stopIfTrue="1">
      <formula>OR(G244&lt;G245,H244&lt;H245,I244&lt;I245,J244&lt;J245)</formula>
    </cfRule>
  </conditionalFormatting>
  <conditionalFormatting sqref="F246">
    <cfRule type="expression" priority="5311" dxfId="0" stopIfTrue="1">
      <formula>OR(G246&lt;G247,H246&lt;H247,I246&lt;I247,J246&lt;J247)</formula>
    </cfRule>
  </conditionalFormatting>
  <conditionalFormatting sqref="F250">
    <cfRule type="expression" priority="5312" dxfId="0" stopIfTrue="1">
      <formula>OR(G250&lt;G251+G253+G254+G255+G256+G259,H250&lt;H251+H253+H254+H255+H256+H259,I250&lt;I251+I253+I254+I255+I256+I259,J250&lt;J251+J253+J254+J255+J256+J259)</formula>
    </cfRule>
  </conditionalFormatting>
  <conditionalFormatting sqref="F251">
    <cfRule type="expression" priority="5313" dxfId="0" stopIfTrue="1">
      <formula>OR(G251&lt;G252,H251&lt;H252,I251&lt;I252,J251&lt;J252)</formula>
    </cfRule>
  </conditionalFormatting>
  <conditionalFormatting sqref="F256">
    <cfRule type="expression" priority="5314" dxfId="0" stopIfTrue="1">
      <formula>OR(G256&lt;G257,H256&lt;H257,I256&lt;I257,J256&lt;J257)</formula>
    </cfRule>
  </conditionalFormatting>
  <conditionalFormatting sqref="F260">
    <cfRule type="expression" priority="5315" dxfId="0" stopIfTrue="1">
      <formula>OR(G260&lt;G261+G262,H260&lt;H261+H262,I260&lt;I261+I262,J260&lt;J261+J262)</formula>
    </cfRule>
  </conditionalFormatting>
  <conditionalFormatting sqref="F262">
    <cfRule type="expression" priority="5316" dxfId="0" stopIfTrue="1">
      <formula>OR(G262&lt;G263,H262&lt;H263,I262&lt;I263,J262&lt;J263)</formula>
    </cfRule>
  </conditionalFormatting>
  <conditionalFormatting sqref="F264">
    <cfRule type="expression" priority="5317" dxfId="0" stopIfTrue="1">
      <formula>OR(G264&lt;G265,H264&lt;H265,I264&lt;I265,J264&lt;J265)</formula>
    </cfRule>
  </conditionalFormatting>
  <conditionalFormatting sqref="F266">
    <cfRule type="expression" priority="5318" dxfId="0" stopIfTrue="1">
      <formula>OR(G266&lt;G267+G268+G269,H266&lt;H267+H268+H269,I266&lt;I267+I268+I269,J266&lt;J267+J268+J269)</formula>
    </cfRule>
  </conditionalFormatting>
  <conditionalFormatting sqref="G225">
    <cfRule type="expression" priority="5319" dxfId="0" stopIfTrue="1">
      <formula>G225&lt;&gt;D118</formula>
    </cfRule>
  </conditionalFormatting>
  <conditionalFormatting sqref="G226">
    <cfRule type="expression" priority="5320" dxfId="0" stopIfTrue="1">
      <formula>G226&lt;&gt;E118+F118</formula>
    </cfRule>
  </conditionalFormatting>
  <conditionalFormatting sqref="G227">
    <cfRule type="expression" priority="5321" dxfId="0" stopIfTrue="1">
      <formula>G227&lt;&gt;G118</formula>
    </cfRule>
  </conditionalFormatting>
  <conditionalFormatting sqref="G228">
    <cfRule type="expression" priority="5322" dxfId="0" stopIfTrue="1">
      <formula>G228&lt;&gt;H118+I118</formula>
    </cfRule>
  </conditionalFormatting>
  <conditionalFormatting sqref="G229">
    <cfRule type="expression" priority="5323" dxfId="0" stopIfTrue="1">
      <formula>G229&lt;&gt;D119</formula>
    </cfRule>
  </conditionalFormatting>
  <conditionalFormatting sqref="G230">
    <cfRule type="expression" priority="5324" dxfId="0" stopIfTrue="1">
      <formula>G230&lt;&gt;E119+F119</formula>
    </cfRule>
  </conditionalFormatting>
  <conditionalFormatting sqref="G231">
    <cfRule type="expression" priority="5325" dxfId="0" stopIfTrue="1">
      <formula>G231&lt;&gt;G119</formula>
    </cfRule>
  </conditionalFormatting>
  <conditionalFormatting sqref="G232">
    <cfRule type="expression" priority="5326" dxfId="0" stopIfTrue="1">
      <formula>G232&lt;&gt;H119+I119</formula>
    </cfRule>
  </conditionalFormatting>
  <conditionalFormatting sqref="G233">
    <cfRule type="expression" priority="5327" dxfId="0" stopIfTrue="1">
      <formula>G233&lt;&gt;D120</formula>
    </cfRule>
  </conditionalFormatting>
  <conditionalFormatting sqref="G234">
    <cfRule type="expression" priority="5328" dxfId="0" stopIfTrue="1">
      <formula>G234&lt;&gt;E120+F120</formula>
    </cfRule>
  </conditionalFormatting>
  <conditionalFormatting sqref="G235">
    <cfRule type="expression" priority="5329" dxfId="0" stopIfTrue="1">
      <formula>G235&lt;&gt;G120</formula>
    </cfRule>
  </conditionalFormatting>
  <conditionalFormatting sqref="G236">
    <cfRule type="expression" priority="5330" dxfId="0" stopIfTrue="1">
      <formula>G236&lt;&gt;H120+I120</formula>
    </cfRule>
  </conditionalFormatting>
  <conditionalFormatting sqref="G237">
    <cfRule type="expression" priority="5331" dxfId="0" stopIfTrue="1">
      <formula>G237&lt;&gt;D122</formula>
    </cfRule>
  </conditionalFormatting>
  <conditionalFormatting sqref="G238">
    <cfRule type="expression" priority="5332" dxfId="0" stopIfTrue="1">
      <formula>G238&lt;&gt;E122+F122</formula>
    </cfRule>
  </conditionalFormatting>
  <conditionalFormatting sqref="G239">
    <cfRule type="expression" priority="5333" dxfId="0" stopIfTrue="1">
      <formula>G239&lt;&gt;G122</formula>
    </cfRule>
  </conditionalFormatting>
  <conditionalFormatting sqref="G240">
    <cfRule type="expression" priority="5334" dxfId="0" stopIfTrue="1">
      <formula>G240&lt;&gt;H122+I122</formula>
    </cfRule>
  </conditionalFormatting>
  <printOptions/>
  <pageMargins left="0.3937007874015748" right="0.3937007874015748" top="0.3937007874015748" bottom="0.7480314960629921" header="0.5118110236220472" footer="0.5118110236220472"/>
  <pageSetup firstPageNumber="2" useFirstPageNumber="1" fitToHeight="100" horizontalDpi="600" verticalDpi="600" orientation="landscape" paperSize="9" scale="81" r:id="rId1"/>
  <headerFooter alignWithMargins="0">
    <oddFooter>&amp;L&amp;F&amp;   &amp;D&amp;   &amp;T  &amp;R&amp;P</oddFooter>
  </headerFooter>
  <rowBreaks count="6" manualBreakCount="6">
    <brk id="36" max="255" man="1"/>
    <brk id="77" max="255" man="1"/>
    <brk id="111" max="255" man="1"/>
    <brk id="147" max="255" man="1"/>
    <brk id="169" max="255" man="1"/>
    <brk id="212" max="255" man="1"/>
  </rowBreaks>
  <ignoredErrors>
    <ignoredError sqref="A3 A9 E82:E110 E41:E56 C118:C123 E153:E155 E157:E163 E165:E168 E195:E197 E217:E218 E225 E229 E233 E237 E250 E260 E266" numberStoredAsText="1"/>
    <ignoredError sqref="E181 E184:E187 E189 E242 E245 E247 E252 E257 E263" twoDigitTextYear="1"/>
    <ignoredError sqref="E156 E164 E243 E264" numberStoredAsText="1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7"/>
  <sheetViews>
    <sheetView zoomScaleSheetLayoutView="100" zoomScalePageLayoutView="85" workbookViewId="0" topLeftCell="A1">
      <selection activeCell="E9" sqref="E9:N11"/>
    </sheetView>
  </sheetViews>
  <sheetFormatPr defaultColWidth="9.00390625" defaultRowHeight="12.75"/>
  <cols>
    <col min="1" max="1" width="5.875" style="2" customWidth="1"/>
    <col min="2" max="2" width="11.25390625" style="2" customWidth="1"/>
    <col min="3" max="3" width="7.375" style="2" bestFit="1" customWidth="1"/>
    <col min="4" max="4" width="8.875" style="2" bestFit="1" customWidth="1"/>
    <col min="5" max="8" width="11.25390625" style="2" customWidth="1"/>
    <col min="9" max="9" width="14.75390625" style="2" customWidth="1"/>
    <col min="10" max="13" width="9.125" style="2" customWidth="1"/>
    <col min="14" max="14" width="1.75390625" style="2" customWidth="1"/>
    <col min="15" max="17" width="9.125" style="2" customWidth="1"/>
    <col min="18" max="18" width="10.75390625" style="2" customWidth="1"/>
    <col min="19" max="16384" width="9.125" style="2" customWidth="1"/>
  </cols>
  <sheetData>
    <row r="1" spans="2:18" ht="30" customHeight="1" thickBot="1">
      <c r="B1" s="46"/>
      <c r="C1" s="46"/>
      <c r="D1" s="176" t="s">
        <v>10</v>
      </c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8"/>
      <c r="P1" s="46"/>
      <c r="Q1" s="46"/>
      <c r="R1" s="46"/>
    </row>
    <row r="2" ht="9.75" customHeight="1" thickBot="1"/>
    <row r="3" spans="4:15" ht="19.5" thickBot="1">
      <c r="D3" s="183" t="s">
        <v>8</v>
      </c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5"/>
    </row>
    <row r="4" ht="13.5" thickBot="1"/>
    <row r="5" spans="3:17" ht="72.75" customHeight="1" thickBot="1">
      <c r="C5" s="186" t="s">
        <v>12</v>
      </c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8"/>
      <c r="Q5" s="44"/>
    </row>
    <row r="6" spans="1:17" ht="13.5" thickBot="1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</row>
    <row r="7" spans="4:17" ht="17.25" customHeight="1" thickBot="1">
      <c r="D7" s="189" t="s">
        <v>13</v>
      </c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1"/>
      <c r="P7" s="30"/>
      <c r="Q7" s="30"/>
    </row>
    <row r="8" ht="13.5" thickBot="1"/>
    <row r="9" spans="5:14" ht="18.75" customHeight="1">
      <c r="E9" s="192" t="s">
        <v>277</v>
      </c>
      <c r="F9" s="193"/>
      <c r="G9" s="193"/>
      <c r="H9" s="193"/>
      <c r="I9" s="193"/>
      <c r="J9" s="193"/>
      <c r="K9" s="193"/>
      <c r="L9" s="193"/>
      <c r="M9" s="193"/>
      <c r="N9" s="194"/>
    </row>
    <row r="10" spans="5:14" ht="12.75">
      <c r="E10" s="195"/>
      <c r="F10" s="196"/>
      <c r="G10" s="196"/>
      <c r="H10" s="196"/>
      <c r="I10" s="196"/>
      <c r="J10" s="196"/>
      <c r="K10" s="196"/>
      <c r="L10" s="196"/>
      <c r="M10" s="196"/>
      <c r="N10" s="197"/>
    </row>
    <row r="11" spans="5:14" ht="24" customHeight="1" thickBot="1">
      <c r="E11" s="198"/>
      <c r="F11" s="199"/>
      <c r="G11" s="199"/>
      <c r="H11" s="199"/>
      <c r="I11" s="199"/>
      <c r="J11" s="199"/>
      <c r="K11" s="199"/>
      <c r="L11" s="199"/>
      <c r="M11" s="199"/>
      <c r="N11" s="200"/>
    </row>
    <row r="12" ht="33.75" customHeight="1" thickBot="1"/>
    <row r="13" spans="1:18" ht="22.5" customHeight="1" thickBot="1">
      <c r="A13" s="137" t="s">
        <v>4</v>
      </c>
      <c r="B13" s="138"/>
      <c r="C13" s="138"/>
      <c r="D13" s="138"/>
      <c r="E13" s="138"/>
      <c r="F13" s="138"/>
      <c r="G13" s="138"/>
      <c r="H13" s="138"/>
      <c r="I13" s="139"/>
      <c r="J13" s="137" t="s">
        <v>5</v>
      </c>
      <c r="K13" s="138"/>
      <c r="L13" s="138"/>
      <c r="M13" s="138"/>
      <c r="N13" s="139"/>
      <c r="P13" s="140" t="s">
        <v>11</v>
      </c>
      <c r="Q13" s="141"/>
      <c r="R13" s="142"/>
    </row>
    <row r="14" spans="1:18" ht="15.75" customHeight="1" thickBot="1">
      <c r="A14" s="150" t="s">
        <v>278</v>
      </c>
      <c r="B14" s="149"/>
      <c r="C14" s="149"/>
      <c r="D14" s="149"/>
      <c r="E14" s="149"/>
      <c r="F14" s="149"/>
      <c r="G14" s="149"/>
      <c r="H14" s="149"/>
      <c r="I14" s="149"/>
      <c r="J14" s="146" t="s">
        <v>16</v>
      </c>
      <c r="K14" s="147"/>
      <c r="L14" s="147"/>
      <c r="M14" s="147"/>
      <c r="N14" s="148"/>
      <c r="P14" s="143"/>
      <c r="Q14" s="144"/>
      <c r="R14" s="145"/>
    </row>
    <row r="15" spans="1:18" ht="17.25" customHeight="1">
      <c r="A15" s="150" t="s">
        <v>279</v>
      </c>
      <c r="B15" s="149"/>
      <c r="C15" s="149"/>
      <c r="D15" s="149"/>
      <c r="E15" s="149"/>
      <c r="F15" s="149"/>
      <c r="G15" s="149"/>
      <c r="H15" s="149"/>
      <c r="I15" s="149"/>
      <c r="J15" s="53"/>
      <c r="K15" s="54"/>
      <c r="L15" s="55"/>
      <c r="M15" s="55"/>
      <c r="N15" s="56"/>
      <c r="P15" s="179" t="s">
        <v>285</v>
      </c>
      <c r="Q15" s="179"/>
      <c r="R15" s="179"/>
    </row>
    <row r="16" spans="1:18" ht="3" customHeight="1">
      <c r="A16" s="57"/>
      <c r="B16" s="55"/>
      <c r="C16" s="55"/>
      <c r="D16" s="55"/>
      <c r="E16" s="55"/>
      <c r="F16" s="55"/>
      <c r="G16" s="58"/>
      <c r="H16" s="59"/>
      <c r="I16" s="55"/>
      <c r="J16" s="53"/>
      <c r="K16" s="54"/>
      <c r="L16" s="55"/>
      <c r="M16" s="55"/>
      <c r="N16" s="56"/>
      <c r="P16" s="180"/>
      <c r="Q16" s="180"/>
      <c r="R16" s="180"/>
    </row>
    <row r="17" spans="1:18" ht="18.75" customHeight="1">
      <c r="A17" s="60" t="s">
        <v>280</v>
      </c>
      <c r="B17" s="149" t="s">
        <v>281</v>
      </c>
      <c r="C17" s="149"/>
      <c r="D17" s="149"/>
      <c r="E17" s="149"/>
      <c r="F17" s="149"/>
      <c r="G17" s="149"/>
      <c r="H17" s="149"/>
      <c r="I17" s="149"/>
      <c r="J17" s="57"/>
      <c r="K17" s="55"/>
      <c r="L17" s="55"/>
      <c r="M17" s="55"/>
      <c r="N17" s="56"/>
      <c r="P17" s="180"/>
      <c r="Q17" s="180"/>
      <c r="R17" s="180"/>
    </row>
    <row r="18" spans="1:18" ht="18.75" customHeight="1">
      <c r="A18" s="150" t="s">
        <v>282</v>
      </c>
      <c r="B18" s="149"/>
      <c r="C18" s="149"/>
      <c r="D18" s="149"/>
      <c r="E18" s="149"/>
      <c r="F18" s="149"/>
      <c r="G18" s="149"/>
      <c r="H18" s="149"/>
      <c r="I18" s="149"/>
      <c r="J18" s="146" t="s">
        <v>17</v>
      </c>
      <c r="K18" s="147"/>
      <c r="L18" s="147"/>
      <c r="M18" s="147"/>
      <c r="N18" s="148"/>
      <c r="P18" s="180"/>
      <c r="Q18" s="180"/>
      <c r="R18" s="180"/>
    </row>
    <row r="19" spans="1:18" ht="18.75" customHeight="1">
      <c r="A19" s="61" t="s">
        <v>14</v>
      </c>
      <c r="B19" s="149" t="s">
        <v>283</v>
      </c>
      <c r="C19" s="149"/>
      <c r="D19" s="149"/>
      <c r="E19" s="149"/>
      <c r="F19" s="149"/>
      <c r="G19" s="149"/>
      <c r="H19" s="149"/>
      <c r="I19" s="149"/>
      <c r="J19" s="57"/>
      <c r="K19" s="55"/>
      <c r="L19" s="55"/>
      <c r="M19" s="55"/>
      <c r="N19" s="56"/>
      <c r="P19" s="180"/>
      <c r="Q19" s="180"/>
      <c r="R19" s="180"/>
    </row>
    <row r="20" spans="1:18" ht="16.5" customHeight="1">
      <c r="A20" s="150" t="s">
        <v>284</v>
      </c>
      <c r="B20" s="149"/>
      <c r="C20" s="149"/>
      <c r="D20" s="149"/>
      <c r="E20" s="149"/>
      <c r="F20" s="149"/>
      <c r="G20" s="149"/>
      <c r="H20" s="149"/>
      <c r="I20" s="149"/>
      <c r="J20" s="146" t="s">
        <v>18</v>
      </c>
      <c r="K20" s="147"/>
      <c r="L20" s="147"/>
      <c r="M20" s="147"/>
      <c r="N20" s="148"/>
      <c r="P20" s="162" t="s">
        <v>286</v>
      </c>
      <c r="Q20" s="162"/>
      <c r="R20" s="162"/>
    </row>
    <row r="21" spans="1:18" ht="16.5" customHeight="1">
      <c r="A21" s="61" t="s">
        <v>14</v>
      </c>
      <c r="B21" s="149" t="s">
        <v>15</v>
      </c>
      <c r="C21" s="149"/>
      <c r="D21" s="149"/>
      <c r="E21" s="149"/>
      <c r="F21" s="149"/>
      <c r="G21" s="149"/>
      <c r="H21" s="149"/>
      <c r="I21" s="149"/>
      <c r="J21" s="53"/>
      <c r="K21" s="54"/>
      <c r="L21" s="55"/>
      <c r="M21" s="55"/>
      <c r="N21" s="56"/>
      <c r="P21" s="162"/>
      <c r="Q21" s="162"/>
      <c r="R21" s="162"/>
    </row>
    <row r="22" spans="1:18" ht="16.5" customHeight="1" thickBot="1">
      <c r="A22" s="57"/>
      <c r="B22" s="55"/>
      <c r="C22" s="55"/>
      <c r="D22" s="55"/>
      <c r="E22" s="55"/>
      <c r="F22" s="55"/>
      <c r="G22" s="58"/>
      <c r="H22" s="55"/>
      <c r="I22" s="55"/>
      <c r="J22" s="53"/>
      <c r="K22" s="54"/>
      <c r="L22" s="55"/>
      <c r="M22" s="55"/>
      <c r="N22" s="56"/>
      <c r="P22" s="51"/>
      <c r="Q22" s="51"/>
      <c r="R22" s="51"/>
    </row>
    <row r="23" spans="1:18" ht="21" customHeight="1" thickBot="1">
      <c r="A23" s="181"/>
      <c r="B23" s="182"/>
      <c r="C23" s="182"/>
      <c r="D23" s="182"/>
      <c r="E23" s="62"/>
      <c r="F23" s="62"/>
      <c r="G23" s="63"/>
      <c r="H23" s="62"/>
      <c r="I23" s="62"/>
      <c r="J23" s="64"/>
      <c r="K23" s="65"/>
      <c r="L23" s="62"/>
      <c r="M23" s="62"/>
      <c r="N23" s="66"/>
      <c r="P23" s="167" t="s">
        <v>6</v>
      </c>
      <c r="Q23" s="168"/>
      <c r="R23" s="169"/>
    </row>
    <row r="24" spans="1:14" ht="18" customHeight="1">
      <c r="A24" s="5"/>
      <c r="B24" s="52"/>
      <c r="C24" s="73"/>
      <c r="D24" s="73"/>
      <c r="E24" s="50"/>
      <c r="F24" s="50"/>
      <c r="G24" s="48"/>
      <c r="H24" s="50"/>
      <c r="I24" s="50"/>
      <c r="J24" s="49"/>
      <c r="K24" s="49"/>
      <c r="L24" s="50"/>
      <c r="M24" s="50"/>
      <c r="N24" s="50"/>
    </row>
    <row r="25" spans="1:14" ht="13.5" customHeight="1">
      <c r="A25" s="47"/>
      <c r="B25" s="48"/>
      <c r="C25" s="74"/>
      <c r="D25" s="74"/>
      <c r="E25" s="50"/>
      <c r="F25" s="50"/>
      <c r="G25" s="48"/>
      <c r="H25" s="50"/>
      <c r="I25" s="50"/>
      <c r="J25" s="5"/>
      <c r="K25" s="5"/>
      <c r="L25" s="50"/>
      <c r="M25" s="50"/>
      <c r="N25" s="50"/>
    </row>
    <row r="26" spans="1:14" ht="13.5" customHeight="1">
      <c r="A26" s="47"/>
      <c r="B26" s="48"/>
      <c r="C26" s="74"/>
      <c r="D26" s="74"/>
      <c r="E26" s="50"/>
      <c r="F26" s="50"/>
      <c r="G26" s="48"/>
      <c r="H26" s="50"/>
      <c r="I26" s="50"/>
      <c r="J26" s="49"/>
      <c r="K26" s="49"/>
      <c r="L26" s="50"/>
      <c r="M26" s="50"/>
      <c r="N26" s="50"/>
    </row>
    <row r="27" spans="1:14" ht="9" customHeight="1">
      <c r="A27" s="5"/>
      <c r="B27" s="5"/>
      <c r="C27" s="5"/>
      <c r="D27" s="5"/>
      <c r="E27" s="50"/>
      <c r="F27" s="50"/>
      <c r="G27" s="48"/>
      <c r="H27" s="50"/>
      <c r="I27" s="50"/>
      <c r="J27" s="49"/>
      <c r="K27" s="49"/>
      <c r="L27" s="50"/>
      <c r="M27" s="50"/>
      <c r="N27" s="50"/>
    </row>
    <row r="28" spans="1:19" ht="21.75" customHeight="1">
      <c r="A28" s="133" t="s">
        <v>287</v>
      </c>
      <c r="B28" s="134"/>
      <c r="C28" s="134"/>
      <c r="D28" s="134"/>
      <c r="E28" s="134"/>
      <c r="F28" s="134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2"/>
    </row>
    <row r="29" spans="1:19" ht="21.75" customHeight="1" thickBot="1">
      <c r="A29" s="135" t="s">
        <v>7</v>
      </c>
      <c r="B29" s="136"/>
      <c r="C29" s="136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4"/>
    </row>
    <row r="30" spans="1:19" ht="21" customHeight="1" thickBot="1">
      <c r="A30" s="153" t="s">
        <v>290</v>
      </c>
      <c r="B30" s="154"/>
      <c r="C30" s="154"/>
      <c r="D30" s="159" t="s">
        <v>288</v>
      </c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1"/>
    </row>
    <row r="31" spans="1:19" ht="15.75" customHeight="1">
      <c r="A31" s="155"/>
      <c r="B31" s="156"/>
      <c r="C31" s="156"/>
      <c r="D31" s="128" t="s">
        <v>289</v>
      </c>
      <c r="E31" s="128"/>
      <c r="F31" s="128"/>
      <c r="G31" s="128"/>
      <c r="H31" s="128"/>
      <c r="I31" s="130"/>
      <c r="J31" s="130"/>
      <c r="K31" s="130"/>
      <c r="L31" s="130"/>
      <c r="M31" s="130"/>
      <c r="N31" s="131"/>
      <c r="O31" s="151"/>
      <c r="P31" s="151"/>
      <c r="Q31" s="151"/>
      <c r="R31" s="151"/>
      <c r="S31" s="151"/>
    </row>
    <row r="32" spans="1:19" ht="18" customHeight="1">
      <c r="A32" s="157"/>
      <c r="B32" s="158"/>
      <c r="C32" s="158"/>
      <c r="D32" s="129"/>
      <c r="E32" s="129"/>
      <c r="F32" s="129"/>
      <c r="G32" s="129"/>
      <c r="H32" s="129"/>
      <c r="I32" s="116"/>
      <c r="J32" s="116"/>
      <c r="K32" s="116"/>
      <c r="L32" s="116"/>
      <c r="M32" s="116"/>
      <c r="N32" s="132"/>
      <c r="O32" s="152"/>
      <c r="P32" s="152"/>
      <c r="Q32" s="152"/>
      <c r="R32" s="152"/>
      <c r="S32" s="152"/>
    </row>
    <row r="33" spans="1:19" ht="15" customHeight="1" thickBot="1">
      <c r="A33" s="125">
        <v>1</v>
      </c>
      <c r="B33" s="126"/>
      <c r="C33" s="127"/>
      <c r="D33" s="118">
        <v>2</v>
      </c>
      <c r="E33" s="119"/>
      <c r="F33" s="119"/>
      <c r="G33" s="119"/>
      <c r="H33" s="120"/>
      <c r="I33" s="119">
        <v>3</v>
      </c>
      <c r="J33" s="119"/>
      <c r="K33" s="119"/>
      <c r="L33" s="119"/>
      <c r="M33" s="119"/>
      <c r="N33" s="120"/>
      <c r="O33" s="166">
        <v>4</v>
      </c>
      <c r="P33" s="166"/>
      <c r="Q33" s="166"/>
      <c r="R33" s="166"/>
      <c r="S33" s="166"/>
    </row>
    <row r="34" spans="1:19" ht="16.5" thickBot="1">
      <c r="A34" s="163" t="s">
        <v>269</v>
      </c>
      <c r="B34" s="164"/>
      <c r="C34" s="165"/>
      <c r="D34" s="170"/>
      <c r="E34" s="171"/>
      <c r="F34" s="171"/>
      <c r="G34" s="171"/>
      <c r="H34" s="172"/>
      <c r="I34" s="170"/>
      <c r="J34" s="171"/>
      <c r="K34" s="171"/>
      <c r="L34" s="171"/>
      <c r="M34" s="171"/>
      <c r="N34" s="172"/>
      <c r="O34" s="173"/>
      <c r="P34" s="174"/>
      <c r="Q34" s="174"/>
      <c r="R34" s="174"/>
      <c r="S34" s="175"/>
    </row>
    <row r="35" spans="7:9" ht="12.75">
      <c r="G35" s="5"/>
      <c r="H35" s="5"/>
      <c r="I35" s="5"/>
    </row>
    <row r="42" spans="1:9" ht="12.75">
      <c r="A42" s="31"/>
      <c r="B42" s="5"/>
      <c r="C42" s="5"/>
      <c r="D42" s="5"/>
      <c r="E42" s="5"/>
      <c r="F42" s="5"/>
      <c r="G42" s="5"/>
      <c r="H42" s="5"/>
      <c r="I42" s="5"/>
    </row>
    <row r="43" ht="12.75">
      <c r="A43" s="32"/>
    </row>
    <row r="44" ht="12.75">
      <c r="A44" s="33"/>
    </row>
    <row r="45" ht="12.75">
      <c r="A45" s="33"/>
    </row>
    <row r="46" ht="12.75">
      <c r="A46" s="34"/>
    </row>
    <row r="47" ht="12.75">
      <c r="A47" s="34"/>
    </row>
  </sheetData>
  <sheetProtection password="CF7E" sheet="1"/>
  <mergeCells count="39">
    <mergeCell ref="D1:O1"/>
    <mergeCell ref="P15:R19"/>
    <mergeCell ref="A23:D23"/>
    <mergeCell ref="D3:O3"/>
    <mergeCell ref="C5:P5"/>
    <mergeCell ref="B21:I21"/>
    <mergeCell ref="J18:N18"/>
    <mergeCell ref="J20:N20"/>
    <mergeCell ref="D7:O7"/>
    <mergeCell ref="E9:N11"/>
    <mergeCell ref="A34:C34"/>
    <mergeCell ref="O33:S33"/>
    <mergeCell ref="A14:I14"/>
    <mergeCell ref="A15:I15"/>
    <mergeCell ref="A18:I18"/>
    <mergeCell ref="B17:I17"/>
    <mergeCell ref="P23:R23"/>
    <mergeCell ref="D34:H34"/>
    <mergeCell ref="I34:N34"/>
    <mergeCell ref="O34:S34"/>
    <mergeCell ref="J13:N13"/>
    <mergeCell ref="P13:R14"/>
    <mergeCell ref="J14:N14"/>
    <mergeCell ref="B19:I19"/>
    <mergeCell ref="A20:I20"/>
    <mergeCell ref="O31:S32"/>
    <mergeCell ref="A30:C32"/>
    <mergeCell ref="D30:S30"/>
    <mergeCell ref="A13:I13"/>
    <mergeCell ref="P20:R21"/>
    <mergeCell ref="D33:H33"/>
    <mergeCell ref="I33:N33"/>
    <mergeCell ref="G28:S28"/>
    <mergeCell ref="D29:S29"/>
    <mergeCell ref="A33:C33"/>
    <mergeCell ref="D31:H32"/>
    <mergeCell ref="I31:N32"/>
    <mergeCell ref="A28:F28"/>
    <mergeCell ref="A29:C29"/>
  </mergeCells>
  <printOptions/>
  <pageMargins left="0.9176470588235294" right="0.75" top="0.9" bottom="1" header="0.5" footer="0.5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МИАЦ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Форма 32</dc:title>
  <dc:subject>Годовой отчет 2010</dc:subject>
  <dc:creator>Ионова Е.Ю.</dc:creator>
  <cp:keywords/>
  <dc:description/>
  <cp:lastModifiedBy>1</cp:lastModifiedBy>
  <cp:lastPrinted>2013-01-11T13:33:12Z</cp:lastPrinted>
  <dcterms:created xsi:type="dcterms:W3CDTF">2009-10-07T07:02:25Z</dcterms:created>
  <dcterms:modified xsi:type="dcterms:W3CDTF">2013-01-11T13:38:45Z</dcterms:modified>
  <cp:category/>
  <cp:version/>
  <cp:contentType/>
  <cp:contentStatus/>
</cp:coreProperties>
</file>