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35" windowWidth="8475" windowHeight="6150" activeTab="0"/>
  </bookViews>
  <sheets>
    <sheet name="Лист1" sheetId="1" r:id="rId1"/>
    <sheet name="Титул" sheetId="2" r:id="rId2"/>
  </sheets>
  <definedNames>
    <definedName name="_xlnm.Print_Area" localSheetId="0">'Лист1'!$A$1:$K$1006</definedName>
  </definedNames>
  <calcPr fullCalcOnLoad="1"/>
</workbook>
</file>

<file path=xl/sharedStrings.xml><?xml version="1.0" encoding="utf-8"?>
<sst xmlns="http://schemas.openxmlformats.org/spreadsheetml/2006/main" count="2855" uniqueCount="890">
  <si>
    <t>№ строки</t>
  </si>
  <si>
    <t>Всего</t>
  </si>
  <si>
    <t>новообразования</t>
  </si>
  <si>
    <t>болезни крови, кроветворных органов и отдельные нарушения, вовлекающие иммунный механизм</t>
  </si>
  <si>
    <t>отдельные нарушения, вовлекающие иммунный механизм</t>
  </si>
  <si>
    <t>Болезни эндокринной системы, расстройства питания и нарушения обмена веществ</t>
  </si>
  <si>
    <t>сахарный диабет</t>
  </si>
  <si>
    <t>ожирение</t>
  </si>
  <si>
    <t>психические расстройства и расстройства поведения</t>
  </si>
  <si>
    <t>болезни нервной системы</t>
  </si>
  <si>
    <t>болезни глаза и его придаточного аппарата</t>
  </si>
  <si>
    <t>глаукома</t>
  </si>
  <si>
    <t>болезни уха и сосцевидного отростка</t>
  </si>
  <si>
    <t>болезни системы кровообращения</t>
  </si>
  <si>
    <t>из них:
острая ревматическая лихорадка</t>
  </si>
  <si>
    <t>хронические ревматические болезни сердца</t>
  </si>
  <si>
    <t>болезни, характеризующиеся повышенным кровяным давлением</t>
  </si>
  <si>
    <t>цереброваскулярные болезни</t>
  </si>
  <si>
    <t>болезни органов дыхания</t>
  </si>
  <si>
    <t>бронхит хронический и неуточненный, эмфизема</t>
  </si>
  <si>
    <t>болезни органов пищеварения</t>
  </si>
  <si>
    <t>гастрит и дуоденит</t>
  </si>
  <si>
    <t>болезни печени</t>
  </si>
  <si>
    <t>болезни кожи и подкожной клетчатки</t>
  </si>
  <si>
    <t>болезни костно-мышечной системы и соединительной ткани</t>
  </si>
  <si>
    <t>из них:
реактивные артропатии</t>
  </si>
  <si>
    <t>юношеский (ювенильный) артрит</t>
  </si>
  <si>
    <t>системные поражения соединительной ткани</t>
  </si>
  <si>
    <t>болезни мочеполовой системы</t>
  </si>
  <si>
    <t>мочекаменная болезнь</t>
  </si>
  <si>
    <t>болезни предстательной железы</t>
  </si>
  <si>
    <t>беременность, роды и послеродовой период</t>
  </si>
  <si>
    <t>отдельные состояния, возникающие в перинатальном периоде</t>
  </si>
  <si>
    <t>симптомы, признаки и отклонения от нормы, выявленные при клинических и лабораторных исследованиях, не классифицированные в других рубриках</t>
  </si>
  <si>
    <t>травмы, отравления и некоторые другие последствия воздействия внешних причин</t>
  </si>
  <si>
    <t>1.0</t>
  </si>
  <si>
    <t>2.0</t>
  </si>
  <si>
    <t>3.0</t>
  </si>
  <si>
    <t>4.0</t>
  </si>
  <si>
    <t>4.1</t>
  </si>
  <si>
    <t>4.2</t>
  </si>
  <si>
    <t>4.2.1</t>
  </si>
  <si>
    <t>4.3</t>
  </si>
  <si>
    <t>5.0</t>
  </si>
  <si>
    <t>5.1</t>
  </si>
  <si>
    <t>5.2</t>
  </si>
  <si>
    <t>5.3</t>
  </si>
  <si>
    <t>6.0</t>
  </si>
  <si>
    <t>7.0</t>
  </si>
  <si>
    <t>7.1</t>
  </si>
  <si>
    <t>7.2</t>
  </si>
  <si>
    <t>7.3</t>
  </si>
  <si>
    <t>8.0</t>
  </si>
  <si>
    <t>8.1</t>
  </si>
  <si>
    <t>8.2</t>
  </si>
  <si>
    <t>9.0</t>
  </si>
  <si>
    <t>10.0</t>
  </si>
  <si>
    <t>10.1</t>
  </si>
  <si>
    <t>10.2</t>
  </si>
  <si>
    <t>10.3</t>
  </si>
  <si>
    <t>10.4</t>
  </si>
  <si>
    <t>10.5</t>
  </si>
  <si>
    <t>10.6</t>
  </si>
  <si>
    <t>10.7</t>
  </si>
  <si>
    <t>10.8</t>
  </si>
  <si>
    <t>10.9</t>
  </si>
  <si>
    <t>11.0</t>
  </si>
  <si>
    <t>11.1</t>
  </si>
  <si>
    <t>11.2</t>
  </si>
  <si>
    <t>11.3</t>
  </si>
  <si>
    <t>11.4</t>
  </si>
  <si>
    <t>11.5</t>
  </si>
  <si>
    <t>11.6</t>
  </si>
  <si>
    <t>12.0</t>
  </si>
  <si>
    <t>12.1</t>
  </si>
  <si>
    <t>12.2</t>
  </si>
  <si>
    <t>12.3</t>
  </si>
  <si>
    <t>12.4</t>
  </si>
  <si>
    <t>12.5</t>
  </si>
  <si>
    <t>13.0</t>
  </si>
  <si>
    <t>14.0</t>
  </si>
  <si>
    <t>14.1</t>
  </si>
  <si>
    <t>14.2</t>
  </si>
  <si>
    <t>14.3</t>
  </si>
  <si>
    <t>14.4</t>
  </si>
  <si>
    <t>14.5</t>
  </si>
  <si>
    <t>15.0</t>
  </si>
  <si>
    <t>15.1</t>
  </si>
  <si>
    <t>15.2</t>
  </si>
  <si>
    <t>15.3</t>
  </si>
  <si>
    <t>16.0</t>
  </si>
  <si>
    <t>17.0</t>
  </si>
  <si>
    <t>18.0</t>
  </si>
  <si>
    <t>19.0</t>
  </si>
  <si>
    <t>20.0</t>
  </si>
  <si>
    <t>A00-T98</t>
  </si>
  <si>
    <t>A00-B99</t>
  </si>
  <si>
    <t>C00-D48</t>
  </si>
  <si>
    <t>D50-D89</t>
  </si>
  <si>
    <t>D50-D64</t>
  </si>
  <si>
    <t>D65</t>
  </si>
  <si>
    <t>D80-D89</t>
  </si>
  <si>
    <t>E10-E14</t>
  </si>
  <si>
    <t>E10</t>
  </si>
  <si>
    <t>E66</t>
  </si>
  <si>
    <t>G80</t>
  </si>
  <si>
    <t>H00-H59</t>
  </si>
  <si>
    <t>H25-H26</t>
  </si>
  <si>
    <t>H40</t>
  </si>
  <si>
    <t>H60-H95</t>
  </si>
  <si>
    <t>I00-I99</t>
  </si>
  <si>
    <t>I00-I02</t>
  </si>
  <si>
    <t>I05-I09</t>
  </si>
  <si>
    <t>I10-I13</t>
  </si>
  <si>
    <t>I20</t>
  </si>
  <si>
    <t>I24</t>
  </si>
  <si>
    <t>I60-I69</t>
  </si>
  <si>
    <t>J40-J43</t>
  </si>
  <si>
    <t>J45-J46</t>
  </si>
  <si>
    <t>K25-K26</t>
  </si>
  <si>
    <t>K29</t>
  </si>
  <si>
    <t>K70-K76</t>
  </si>
  <si>
    <t>M00-M99</t>
  </si>
  <si>
    <t>M02</t>
  </si>
  <si>
    <t>M05-M06</t>
  </si>
  <si>
    <t>M08</t>
  </si>
  <si>
    <t>M30-M35</t>
  </si>
  <si>
    <t>N00-N99</t>
  </si>
  <si>
    <t>N40-N42</t>
  </si>
  <si>
    <t>O00-O99</t>
  </si>
  <si>
    <t>Q00-Q99</t>
  </si>
  <si>
    <t>R00-R99</t>
  </si>
  <si>
    <t>S00-T98</t>
  </si>
  <si>
    <t>Z00-Z99</t>
  </si>
  <si>
    <t>(2100)</t>
  </si>
  <si>
    <t>(3000)</t>
  </si>
  <si>
    <t>всего</t>
  </si>
  <si>
    <t>9.1</t>
  </si>
  <si>
    <t>13.1</t>
  </si>
  <si>
    <t>13.2</t>
  </si>
  <si>
    <t>(подпись)</t>
  </si>
  <si>
    <t>(должность)</t>
  </si>
  <si>
    <t>Годовая</t>
  </si>
  <si>
    <t>КОНФИДЕНЦИАЛЬНОСТЬ ГАРАНТИРУЕТСЯ ПОЛУЧАТЕЛЕМ ИНФОРМАЦИИ</t>
  </si>
  <si>
    <t>Форма № 12</t>
  </si>
  <si>
    <t>1. Дети (до 14 лет включительно)</t>
  </si>
  <si>
    <t>(1000)</t>
  </si>
  <si>
    <t>Код по ОКЕИ: человек - 792</t>
  </si>
  <si>
    <t>Наименование классов и отдельных болезней</t>
  </si>
  <si>
    <t>аллергический ринит (поллиноз)</t>
  </si>
  <si>
    <t>неинфекционный энтерит и колит</t>
  </si>
  <si>
    <t>болезни поджелудочной железы</t>
  </si>
  <si>
    <t>из них:
атопический дерматит</t>
  </si>
  <si>
    <t>контактный дерматит</t>
  </si>
  <si>
    <t>почечная недостаточность</t>
  </si>
  <si>
    <t>расстройства менструаций</t>
  </si>
  <si>
    <t>G40-G41</t>
  </si>
  <si>
    <t>H52.1</t>
  </si>
  <si>
    <t>J30.1</t>
  </si>
  <si>
    <t>11.7</t>
  </si>
  <si>
    <t>11.8</t>
  </si>
  <si>
    <t>K50-K52</t>
  </si>
  <si>
    <t>K80-K83</t>
  </si>
  <si>
    <t>12.6</t>
  </si>
  <si>
    <t>K85-K86</t>
  </si>
  <si>
    <t>L20</t>
  </si>
  <si>
    <t>L23-L25</t>
  </si>
  <si>
    <t>N17-N19</t>
  </si>
  <si>
    <t>15.4</t>
  </si>
  <si>
    <t>N91-N94</t>
  </si>
  <si>
    <t>18.1</t>
  </si>
  <si>
    <t>Q20-Q28</t>
  </si>
  <si>
    <t>в том числе с диагнозом, установленным впервые в жизни</t>
  </si>
  <si>
    <t>Состоит под диспансерным наблюдением на конец отчетного года</t>
  </si>
  <si>
    <t>(1100)</t>
  </si>
  <si>
    <t>Код по ОКЕИ: единица - 642</t>
  </si>
  <si>
    <t>Наименование</t>
  </si>
  <si>
    <t>Обращения</t>
  </si>
  <si>
    <t>потенциальная опасность для здоровья, связанная с инфекционными болезнями</t>
  </si>
  <si>
    <t>потенциальная опасность для здоровья, связанная с социально-экономическими и психосоциальными обстоятельствами</t>
  </si>
  <si>
    <t>потенциальная опасность для здоровья, связанная с личным или семейным анамнезом и определенными обстоятельствами, влияющими на здоровье</t>
  </si>
  <si>
    <t>1.1</t>
  </si>
  <si>
    <t>1.2</t>
  </si>
  <si>
    <t>1.3</t>
  </si>
  <si>
    <t>1.4</t>
  </si>
  <si>
    <t>1.5</t>
  </si>
  <si>
    <t>1.6</t>
  </si>
  <si>
    <t>1.7</t>
  </si>
  <si>
    <t>Z00-Z13</t>
  </si>
  <si>
    <t>Z20-Z29</t>
  </si>
  <si>
    <t>Z30-Z39</t>
  </si>
  <si>
    <t>Z40-Z54</t>
  </si>
  <si>
    <t>Z55-Z65</t>
  </si>
  <si>
    <t>Z70-Z76</t>
  </si>
  <si>
    <t>Z80-Z99</t>
  </si>
  <si>
    <t>(2000)</t>
  </si>
  <si>
    <t>сальпингит и оофорит</t>
  </si>
  <si>
    <t>N70</t>
  </si>
  <si>
    <t>8.3</t>
  </si>
  <si>
    <t>повторный инфаркт миокарда</t>
  </si>
  <si>
    <t>I21</t>
  </si>
  <si>
    <t>I22</t>
  </si>
  <si>
    <t>хронические болезни миндалин и аденоидов, перитонзиллярный абсцесс</t>
  </si>
  <si>
    <t>артрозы</t>
  </si>
  <si>
    <t>эндометриоз</t>
  </si>
  <si>
    <t>N80</t>
  </si>
  <si>
    <t>женское бесплодие</t>
  </si>
  <si>
    <t>N97</t>
  </si>
  <si>
    <t>15.5</t>
  </si>
  <si>
    <t>15.6</t>
  </si>
  <si>
    <t>15.7</t>
  </si>
  <si>
    <t>15.8</t>
  </si>
  <si>
    <t>15.9</t>
  </si>
  <si>
    <t>15.10</t>
  </si>
  <si>
    <t>(3001)</t>
  </si>
  <si>
    <t>(3100)</t>
  </si>
  <si>
    <t>4.2.2</t>
  </si>
  <si>
    <t>гемофилия</t>
  </si>
  <si>
    <t>5.4</t>
  </si>
  <si>
    <t>5.5</t>
  </si>
  <si>
    <t>5.6</t>
  </si>
  <si>
    <t>муковисцидоз</t>
  </si>
  <si>
    <t>болезнь Гоше</t>
  </si>
  <si>
    <t>E23.0</t>
  </si>
  <si>
    <t>7.4</t>
  </si>
  <si>
    <t>инфаркт мозга</t>
  </si>
  <si>
    <t>I63</t>
  </si>
  <si>
    <t>I64</t>
  </si>
  <si>
    <t>I67</t>
  </si>
  <si>
    <t>ВОЗМОЖНО ПРЕДОСТАВЛЕНИЕ В ЭЛЕКТРОННОМ ВИДЕ</t>
  </si>
  <si>
    <t xml:space="preserve">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13.05.92 № 2761-1  "Об ответственности за нарушение порядка представления государственной статистической отчетности" </t>
  </si>
  <si>
    <t>из них с диагнозом, установленным впервые в жизни</t>
  </si>
  <si>
    <t>2.1</t>
  </si>
  <si>
    <t>A00-A09</t>
  </si>
  <si>
    <t>2.2</t>
  </si>
  <si>
    <t>B15-B19</t>
  </si>
  <si>
    <t>3.1</t>
  </si>
  <si>
    <t>C00-C97</t>
  </si>
  <si>
    <t>несахарный диабет</t>
  </si>
  <si>
    <t>E23.2</t>
  </si>
  <si>
    <t>E25</t>
  </si>
  <si>
    <t>дисфункция яичников</t>
  </si>
  <si>
    <t>5.7</t>
  </si>
  <si>
    <t>E28</t>
  </si>
  <si>
    <t>дисфункция яичек</t>
  </si>
  <si>
    <t>5.8</t>
  </si>
  <si>
    <t>E29</t>
  </si>
  <si>
    <t>5.9</t>
  </si>
  <si>
    <t>фенилкетонурия</t>
  </si>
  <si>
    <t>5.10</t>
  </si>
  <si>
    <t>E70.0</t>
  </si>
  <si>
    <t>5.11</t>
  </si>
  <si>
    <t>E74.2</t>
  </si>
  <si>
    <t>5.12</t>
  </si>
  <si>
    <t>E75.2</t>
  </si>
  <si>
    <t>5.13</t>
  </si>
  <si>
    <t>E76</t>
  </si>
  <si>
    <t>5.14</t>
  </si>
  <si>
    <t>из них:
психические расстройства
и расстройства поведения,
связанные с употреблением 
психоактивных веществ</t>
  </si>
  <si>
    <t>6.1</t>
  </si>
  <si>
    <t>F10-F19</t>
  </si>
  <si>
    <t>из них:
воспалительные болезни
центральной нервной системы</t>
  </si>
  <si>
    <t>G10-G12</t>
  </si>
  <si>
    <t>экстрапирамидные и другие 
двигательные нарушения</t>
  </si>
  <si>
    <t>G20, G21,
G23-G25</t>
  </si>
  <si>
    <t xml:space="preserve">из них:
болезнь Паркинсона
</t>
  </si>
  <si>
    <t>7.3.1</t>
  </si>
  <si>
    <t>G20</t>
  </si>
  <si>
    <t>7.3.2</t>
  </si>
  <si>
    <t>G25</t>
  </si>
  <si>
    <t>другие дегенеративные 
болезни нервной системы</t>
  </si>
  <si>
    <t>7.5</t>
  </si>
  <si>
    <t>G35-G37</t>
  </si>
  <si>
    <t>из них:
рассеяный склероз</t>
  </si>
  <si>
    <t>7.5.1</t>
  </si>
  <si>
    <t>G35</t>
  </si>
  <si>
    <t>эпизодические и
пароксизмальные расстройства</t>
  </si>
  <si>
    <t>7.6</t>
  </si>
  <si>
    <t>G40-G47</t>
  </si>
  <si>
    <t>7.6.1</t>
  </si>
  <si>
    <t>7.7</t>
  </si>
  <si>
    <t>7.7.1</t>
  </si>
  <si>
    <t>G71.0</t>
  </si>
  <si>
    <t>7.8</t>
  </si>
  <si>
    <t>G80-G83</t>
  </si>
  <si>
    <t>7.8.1</t>
  </si>
  <si>
    <t>H49-H52</t>
  </si>
  <si>
    <t>астигматизм</t>
  </si>
  <si>
    <t>H52.2</t>
  </si>
  <si>
    <t>слепота и пониженное зрение</t>
  </si>
  <si>
    <t>8.4</t>
  </si>
  <si>
    <t>H54</t>
  </si>
  <si>
    <t>H54.0</t>
  </si>
  <si>
    <t>из них:
слепота обоих глаз</t>
  </si>
  <si>
    <t>из них:
болезни наружного уха</t>
  </si>
  <si>
    <t>H60-62</t>
  </si>
  <si>
    <t>болезни среднего уха и 
сосцевидного отростка</t>
  </si>
  <si>
    <t>9.2</t>
  </si>
  <si>
    <t>9.2.1</t>
  </si>
  <si>
    <t>9.2.2</t>
  </si>
  <si>
    <t>9.2.3</t>
  </si>
  <si>
    <t>H68-H69</t>
  </si>
  <si>
    <t>перфорация барабанной перепонки</t>
  </si>
  <si>
    <t>9.2.4</t>
  </si>
  <si>
    <t>H72</t>
  </si>
  <si>
    <t>другие болезни среднего уха
и сосцевидного отростка</t>
  </si>
  <si>
    <t>9.2.5</t>
  </si>
  <si>
    <t>H74</t>
  </si>
  <si>
    <t>болезни внутреннего уха</t>
  </si>
  <si>
    <t>9.3</t>
  </si>
  <si>
    <t>из них:
отосклероз</t>
  </si>
  <si>
    <t>9.3.1</t>
  </si>
  <si>
    <t>болезнь Меньера</t>
  </si>
  <si>
    <t>9.3.2</t>
  </si>
  <si>
    <t>H81.0</t>
  </si>
  <si>
    <t>кондуктивная и нейросенсорная
потеря слуха</t>
  </si>
  <si>
    <t>9.4</t>
  </si>
  <si>
    <t>H90</t>
  </si>
  <si>
    <t>из них:
кондуктивная потеря 
слуха двусторонняя</t>
  </si>
  <si>
    <t>9.4.1</t>
  </si>
  <si>
    <t>H90.0</t>
  </si>
  <si>
    <t>нейросенсорная потеря
слуха двусторонняя</t>
  </si>
  <si>
    <t>9.4.2</t>
  </si>
  <si>
    <t>H90.3</t>
  </si>
  <si>
    <t>из них:
эссенциальная гипертензия</t>
  </si>
  <si>
    <t>10.3.1</t>
  </si>
  <si>
    <t>I10</t>
  </si>
  <si>
    <t>другие болезни сердца</t>
  </si>
  <si>
    <t>кардиомиопатия</t>
  </si>
  <si>
    <t>10.4.2</t>
  </si>
  <si>
    <t>I42</t>
  </si>
  <si>
    <t>10.4.3</t>
  </si>
  <si>
    <t>10.4.4</t>
  </si>
  <si>
    <t>J00-J98</t>
  </si>
  <si>
    <t>из них:
острый ларингит и трахеит</t>
  </si>
  <si>
    <t>J04</t>
  </si>
  <si>
    <t>J05</t>
  </si>
  <si>
    <t>J35-J36</t>
  </si>
  <si>
    <t>11.9</t>
  </si>
  <si>
    <t>11.10</t>
  </si>
  <si>
    <t>K00-K92</t>
  </si>
  <si>
    <t>12.7</t>
  </si>
  <si>
    <t>13.3</t>
  </si>
  <si>
    <t>псориаз</t>
  </si>
  <si>
    <t>L40</t>
  </si>
  <si>
    <t>13.4</t>
  </si>
  <si>
    <t>из них:
псориаз артропатический</t>
  </si>
  <si>
    <t>13.4.1</t>
  </si>
  <si>
    <t>L40.5</t>
  </si>
  <si>
    <t>13.5</t>
  </si>
  <si>
    <t>дискоидная красная волчанка</t>
  </si>
  <si>
    <t>13.6</t>
  </si>
  <si>
    <t>L93.0</t>
  </si>
  <si>
    <t>локализованная склеродермия</t>
  </si>
  <si>
    <t>L94.0</t>
  </si>
  <si>
    <t>из них:
артропатии</t>
  </si>
  <si>
    <t>M00-M25</t>
  </si>
  <si>
    <t>ревматоидный артрит
(серопозитивный и серонегативный)</t>
  </si>
  <si>
    <t>14.1.2</t>
  </si>
  <si>
    <t>14.1.3</t>
  </si>
  <si>
    <t>деформирующие дорсопатии</t>
  </si>
  <si>
    <t>M40-M43</t>
  </si>
  <si>
    <t>остеопатии и хондропатии</t>
  </si>
  <si>
    <t>M80-M94</t>
  </si>
  <si>
    <t>N00-N15, N25-N28</t>
  </si>
  <si>
    <t>из них:
гломерулярные, тубулоинтерстициальные болезни почек,  другие болезни почки и мочеточника</t>
  </si>
  <si>
    <t>N20-N21,
N23</t>
  </si>
  <si>
    <t>другие болезни мочевой системы</t>
  </si>
  <si>
    <t>N30-N32,
N34-N36,
N39</t>
  </si>
  <si>
    <t>P00-P96</t>
  </si>
  <si>
    <t>врожденные аномалии (пороки развития), деформации и хромосомные нарушения</t>
  </si>
  <si>
    <t>Q00-Q07</t>
  </si>
  <si>
    <t>врожденные аномалии системы кровообращения</t>
  </si>
  <si>
    <t>18.2</t>
  </si>
  <si>
    <t>18.3</t>
  </si>
  <si>
    <t>неопределенность пола и псевдогермафродитизм</t>
  </si>
  <si>
    <t>18.4</t>
  </si>
  <si>
    <t>Q56</t>
  </si>
  <si>
    <t>врожденный ихтиоз</t>
  </si>
  <si>
    <t>18.5</t>
  </si>
  <si>
    <t>Q80</t>
  </si>
  <si>
    <t>18.6</t>
  </si>
  <si>
    <t>Q85.0</t>
  </si>
  <si>
    <t>синдром Дауна</t>
  </si>
  <si>
    <t>18.7</t>
  </si>
  <si>
    <t>Q90</t>
  </si>
  <si>
    <t>вирусный гепатит</t>
  </si>
  <si>
    <t>из них:
злокачественные новообразования</t>
  </si>
  <si>
    <t>болезни эндокринной системы, расстройства питания и нарушения обмена веществ</t>
  </si>
  <si>
    <t>тиреотоксикоз (гипертиреоз)</t>
  </si>
  <si>
    <t>адреногенитальные расстройства</t>
  </si>
  <si>
    <t>G00-G98</t>
  </si>
  <si>
    <t>из них:
болезнь Паркинсона</t>
  </si>
  <si>
    <t>7.6.2</t>
  </si>
  <si>
    <t>G45</t>
  </si>
  <si>
    <t>8.5</t>
  </si>
  <si>
    <t>H80</t>
  </si>
  <si>
    <t>14.1.1</t>
  </si>
  <si>
    <t>нейрофиброматоз</t>
  </si>
  <si>
    <t>из них:
анемии</t>
  </si>
  <si>
    <t>гиперфункция гипофиза</t>
  </si>
  <si>
    <t>G30-G31</t>
  </si>
  <si>
    <t>из них:
болезнь Альцгеймера</t>
  </si>
  <si>
    <t>7.4.1</t>
  </si>
  <si>
    <t>G30</t>
  </si>
  <si>
    <t>из них:
 эпилепсия, эпилептический статус</t>
  </si>
  <si>
    <t>болезни слуховой (евстахиевой) трубы</t>
  </si>
  <si>
    <t>10.3.2</t>
  </si>
  <si>
    <t>I11</t>
  </si>
  <si>
    <t>10.3.3</t>
  </si>
  <si>
    <t>I12</t>
  </si>
  <si>
    <t>10.3.4</t>
  </si>
  <si>
    <t>I13</t>
  </si>
  <si>
    <t>10.4.1</t>
  </si>
  <si>
    <t>хроническая ишемическая болезнь сердца</t>
  </si>
  <si>
    <t>10.4.5</t>
  </si>
  <si>
    <t>I25</t>
  </si>
  <si>
    <t>10.6.1</t>
  </si>
  <si>
    <t>10.6.2</t>
  </si>
  <si>
    <t>10.6.3</t>
  </si>
  <si>
    <t>10.7.1</t>
  </si>
  <si>
    <t>10.7.2</t>
  </si>
  <si>
    <t>10.7.3</t>
  </si>
  <si>
    <t>10.7.4</t>
  </si>
  <si>
    <t>10.7.5</t>
  </si>
  <si>
    <t>из них:
церебральный атеросклероз</t>
  </si>
  <si>
    <t>I67.2</t>
  </si>
  <si>
    <t>I80</t>
  </si>
  <si>
    <t>I81</t>
  </si>
  <si>
    <t>варикозное расширение вен нижних конечностей</t>
  </si>
  <si>
    <t>I83</t>
  </si>
  <si>
    <t>геморрой</t>
  </si>
  <si>
    <t>14.1.4</t>
  </si>
  <si>
    <t>Должностное лицо, ответственное,
за предоставление статистической информации(лицо, уполномоченное предоставлять статистическую информацию от имени юридического лица)</t>
  </si>
  <si>
    <t>(Ф.И.О)</t>
  </si>
  <si>
    <t>(номер контактного телефона)</t>
  </si>
  <si>
    <t>из них взято под диспансерное наблюдение</t>
  </si>
  <si>
    <t>2</t>
  </si>
  <si>
    <t>1</t>
  </si>
  <si>
    <t>"___"  ____________20___ год</t>
  </si>
  <si>
    <t>(дата составления 
документа)</t>
  </si>
  <si>
    <t>I60</t>
  </si>
  <si>
    <t>тромбоз портальной вены</t>
  </si>
  <si>
    <t>Представляют:</t>
  </si>
  <si>
    <t>Сроки
 представления</t>
  </si>
  <si>
    <t>Код формы 
по ОКУД</t>
  </si>
  <si>
    <t>Код по 
МКБ- 10 пересмотра</t>
  </si>
  <si>
    <t>другие экстрапирамидальные и двигательные нарушения</t>
  </si>
  <si>
    <r>
      <t>в том числе:</t>
    </r>
    <r>
      <rPr>
        <b/>
        <sz val="8"/>
        <rFont val="Times New Roman"/>
        <family val="1"/>
      </rPr>
      <t xml:space="preserve">
некоторые инфекционные и
 паразитарные болезни</t>
    </r>
  </si>
  <si>
    <t>из них: 
кишечные инфекции</t>
  </si>
  <si>
    <t>менингококковая инфекция</t>
  </si>
  <si>
    <t>А39</t>
  </si>
  <si>
    <t>2.3</t>
  </si>
  <si>
    <t>С81-С96</t>
  </si>
  <si>
    <t xml:space="preserve">   доброкачественные новобразования</t>
  </si>
  <si>
    <t>D10-D36</t>
  </si>
  <si>
    <t xml:space="preserve">           из них:
             злокачественные 
             новообразования
             лимфоидной, кроветворной и 
             родственных им тканей</t>
  </si>
  <si>
    <t>3.1.1</t>
  </si>
  <si>
    <t xml:space="preserve">       из них апластические анемии</t>
  </si>
  <si>
    <t>D60-D61</t>
  </si>
  <si>
    <t>D65-D69</t>
  </si>
  <si>
    <t>4.1.1</t>
  </si>
  <si>
    <t>D66-D68</t>
  </si>
  <si>
    <t>E00-E89</t>
  </si>
  <si>
    <t>Е05</t>
  </si>
  <si>
    <t>тиреоидит</t>
  </si>
  <si>
    <t>Е06</t>
  </si>
  <si>
    <t>сахарный диабет инсулиннезависимый</t>
  </si>
  <si>
    <t>Е11</t>
  </si>
  <si>
    <t>Е22</t>
  </si>
  <si>
    <t>гипопитуитаризм</t>
  </si>
  <si>
    <t>нарушение обмена галактозы
 (галактоземия)</t>
  </si>
  <si>
    <t xml:space="preserve">  нарушения обмена гликозаминогликанов (мукополисахаридозы)</t>
  </si>
  <si>
    <t>E84</t>
  </si>
  <si>
    <t>G00-G09</t>
  </si>
  <si>
    <t>G00</t>
  </si>
  <si>
    <t>G04</t>
  </si>
  <si>
    <t xml:space="preserve">    из них:
    бактериальный менингит</t>
  </si>
  <si>
    <t xml:space="preserve">    энцефалит, миелит и 
    энцефаломиелит</t>
  </si>
  <si>
    <t>7.1.1</t>
  </si>
  <si>
    <t>7.1.2</t>
  </si>
  <si>
    <t>системные атрофии, 
поражающие преимущественно центральную
нервную систему</t>
  </si>
  <si>
    <t>преходящие 
транзиторные церебральные
ишемические приступы
(атаки) и родственные синдромы</t>
  </si>
  <si>
    <t xml:space="preserve">   из них:
   синдром Гийена-Барре</t>
  </si>
  <si>
    <t xml:space="preserve">  поражения отдельных нервов, нервных
  корешков и сплетений, полиневропатии 
  и другие поражения периферической
  нервной  системы</t>
  </si>
  <si>
    <t xml:space="preserve"> болезни нервно-мышечного синапса и 
 мышц</t>
  </si>
  <si>
    <t xml:space="preserve">         из них: миастения </t>
  </si>
  <si>
    <t>мышечная дистрофия Дюшенна</t>
  </si>
  <si>
    <t>G50-G64</t>
  </si>
  <si>
    <t>G61.0</t>
  </si>
  <si>
    <t>G70-G73</t>
  </si>
  <si>
    <t>G70.0, 2, 9</t>
  </si>
  <si>
    <t>7.9</t>
  </si>
  <si>
    <t>7.8.2</t>
  </si>
  <si>
    <t>церебральный паралич и другие паралитические синдромы</t>
  </si>
  <si>
    <t>7.10</t>
  </si>
  <si>
    <t>7.9.1</t>
  </si>
  <si>
    <t xml:space="preserve">  из них: церебральный паралич</t>
  </si>
  <si>
    <t xml:space="preserve">  расстройства вегетативной 
 (автономной) нервной системы</t>
  </si>
  <si>
    <t>G90</t>
  </si>
  <si>
    <t xml:space="preserve">  сосудистые миелопатии</t>
  </si>
  <si>
    <t>G95.1</t>
  </si>
  <si>
    <t>7.11</t>
  </si>
  <si>
    <t>болезни мышц глаза,
нарушения содружественного 
движения глаз,
аккомодации и рефракции</t>
  </si>
  <si>
    <t>из них:
миопия</t>
  </si>
  <si>
    <t>H65.0,
H65.1, H66.0</t>
  </si>
  <si>
    <t>H65.2-4
H66.1-3</t>
  </si>
  <si>
    <t>гипертензивная болезнь сердца 
(гипертоническая болезнь с 
преимущественным поражением
сердца)</t>
  </si>
  <si>
    <t xml:space="preserve">гипертензивная (гипертоническая) болезнь с преимущественным  поражением  почек </t>
  </si>
  <si>
    <t>гипертензивная (гипертоническая) болезнь с преимущественным  поражением сердца и  почек</t>
  </si>
  <si>
    <t xml:space="preserve">  ишемические болезни сердца</t>
  </si>
  <si>
    <t>I20- I25</t>
  </si>
  <si>
    <t xml:space="preserve">  легочная эмболия</t>
  </si>
  <si>
    <t>I26</t>
  </si>
  <si>
    <t>I33</t>
  </si>
  <si>
    <t xml:space="preserve">  острый миокардит</t>
  </si>
  <si>
    <t>I40</t>
  </si>
  <si>
    <t>I65- I66</t>
  </si>
  <si>
    <t xml:space="preserve">    другие цереброваскулярные   болезни</t>
  </si>
  <si>
    <t>из них: субарахноидальное кровоизлияние</t>
  </si>
  <si>
    <t xml:space="preserve">внутримозговое и другое 
внутричерепное кровоизлияние  </t>
  </si>
  <si>
    <t xml:space="preserve">I61, I62
</t>
  </si>
  <si>
    <t>инсульт, не уточненный, как 
кровоизлияние  или инфаркт</t>
  </si>
  <si>
    <t>10.7.6</t>
  </si>
  <si>
    <t>закупорка и стеноз прецеребральных, церебральных артерий, не приводящие к     инфаркту мозга</t>
  </si>
  <si>
    <t>болезни вен, лимфатических сосудов и   лимфатических узлов</t>
  </si>
  <si>
    <t xml:space="preserve">из них:
флебит и тромбофлебит </t>
  </si>
  <si>
    <t>из них:
острые респираторные инфекции
верхних дыхательных путей</t>
  </si>
  <si>
    <t>J00-J06</t>
  </si>
  <si>
    <t>11.1.1</t>
  </si>
  <si>
    <t>грипп</t>
  </si>
  <si>
    <t>11.1.2</t>
  </si>
  <si>
    <t>острые респираторные
инфекции нижних дыхательных путей</t>
  </si>
  <si>
    <t>J20-J22</t>
  </si>
  <si>
    <t>астма; астматический статус</t>
  </si>
  <si>
    <t>другие интерстициальные легочные 
болезни, гнойные и некротические 
состояния нижних дыхательных путей, 
другие болезни плевры</t>
  </si>
  <si>
    <t xml:space="preserve">из них:
язва желудка и двенадцатиперстной кишки </t>
  </si>
  <si>
    <t>грыжи</t>
  </si>
  <si>
    <t>К40-К46</t>
  </si>
  <si>
    <t>другие болезни кишечника</t>
  </si>
  <si>
    <t>К55-К63</t>
  </si>
  <si>
    <t>К56</t>
  </si>
  <si>
    <t>12.5.1</t>
  </si>
  <si>
    <t xml:space="preserve">   из них:
   паралитический илеус и 
   непроходимость кишечника без
   грыжи
</t>
  </si>
  <si>
    <t>перитонит</t>
  </si>
  <si>
    <t>К65</t>
  </si>
  <si>
    <t>из них: фиброз и цирроз печени</t>
  </si>
  <si>
    <t>К74</t>
  </si>
  <si>
    <t>12.8</t>
  </si>
  <si>
    <t>болезни желчного пузыря, 
желчевыводящих путей</t>
  </si>
  <si>
    <t>12.9</t>
  </si>
  <si>
    <t>острый панкреатит</t>
  </si>
  <si>
    <t>К85</t>
  </si>
  <si>
    <t>М15-М19</t>
  </si>
  <si>
    <t>М80-М81</t>
  </si>
  <si>
    <t>из них:
остеопорозы</t>
  </si>
  <si>
    <t>N60</t>
  </si>
  <si>
    <t>N70-N77</t>
  </si>
  <si>
    <t>доброкачественная дисплазия   молочной   железы</t>
  </si>
  <si>
    <t>воспалительные болезни женских  тазовых органов</t>
  </si>
  <si>
    <t xml:space="preserve">из них:
врожденные аномалии развития нервной системы </t>
  </si>
  <si>
    <t>(1001)</t>
  </si>
  <si>
    <t>Число физических лиц зарегистрированных больных - всего</t>
  </si>
  <si>
    <t>из них с диагнозом , установленным впервые в жизни</t>
  </si>
  <si>
    <t>3</t>
  </si>
  <si>
    <t>(1002)</t>
  </si>
  <si>
    <t xml:space="preserve">Из числа состоящих под диспансерным наблюдением больных с заболеваниями щитовидной железы (из стр. 5.1, гр. 6) снято с диспансерного наблюдения: всего </t>
  </si>
  <si>
    <t xml:space="preserve">из них в связи с выздоровлением </t>
  </si>
  <si>
    <t xml:space="preserve">со смертью </t>
  </si>
  <si>
    <r>
      <t>в том числе:</t>
    </r>
    <r>
      <rPr>
        <b/>
        <sz val="8"/>
        <rFont val="Times New Roman"/>
        <family val="1"/>
      </rPr>
      <t xml:space="preserve">
некоторые инфекционные и
паразитарные болезни</t>
    </r>
  </si>
  <si>
    <t>3.2</t>
  </si>
  <si>
    <t xml:space="preserve">      нарушения свертываемости крови, 
      пурпура и другие геморрагические 
      состояния</t>
  </si>
  <si>
    <t>2. Дети (15-17 лет включительно)</t>
  </si>
  <si>
    <t>Код по МКБ-10 пересмотра</t>
  </si>
  <si>
    <t>E76.0-3</t>
  </si>
  <si>
    <t>демиелинизирующие болезни 
центральной нервной системы</t>
  </si>
  <si>
    <t>острый миокардит</t>
  </si>
  <si>
    <t>10.4.1.1</t>
  </si>
  <si>
    <t>I20.0</t>
  </si>
  <si>
    <t>10.4.5.1</t>
  </si>
  <si>
    <t>I25.8</t>
  </si>
  <si>
    <t>из них:
стенокардия</t>
  </si>
  <si>
    <t>из нее:
нестабильная стенокардия</t>
  </si>
  <si>
    <t>острый инфаркт миокарда</t>
  </si>
  <si>
    <t>легочная эмболия</t>
  </si>
  <si>
    <t>другие формы острых
ишемических  болезней сердца</t>
  </si>
  <si>
    <t>из нее постинфарктный кардиосклероз</t>
  </si>
  <si>
    <t>10.7.6.1</t>
  </si>
  <si>
    <t xml:space="preserve">эндартериит, тромбангиит облитерирующий </t>
  </si>
  <si>
    <t>I70.2,
I73.1</t>
  </si>
  <si>
    <t>болезни вен, лимфатических сосудов и лимфатических узлов</t>
  </si>
  <si>
    <t>10.9.1</t>
  </si>
  <si>
    <t>10.9.2</t>
  </si>
  <si>
    <t>10.9.3</t>
  </si>
  <si>
    <t>серопозитивный и другие ревматоидные артриты</t>
  </si>
  <si>
    <t>(2001)</t>
  </si>
  <si>
    <t>(2002)</t>
  </si>
  <si>
    <t xml:space="preserve">   из них:
   паралитический илеус и 
   непроходимость кишечника без
   грыжи</t>
  </si>
  <si>
    <t>(3003)</t>
  </si>
  <si>
    <t>(3002)</t>
  </si>
  <si>
    <t>4. Взрослые старше трудоспособного возраста (с 55 лет у женщин и с 60 лет у мужчин)</t>
  </si>
  <si>
    <t>(4000)</t>
  </si>
  <si>
    <t>Код по МКБ 10 пересмотра</t>
  </si>
  <si>
    <t>Зарегистрировано заболеваний - всего</t>
  </si>
  <si>
    <t>из них:
апластические анемии</t>
  </si>
  <si>
    <t>нарушения свертываемости крови, 
пурпура и другие геморрагические 
состояния</t>
  </si>
  <si>
    <t>сосудистые миелопатии</t>
  </si>
  <si>
    <t>расстройства вегетативной 
(автономной) нервной системы</t>
  </si>
  <si>
    <t>(4001)</t>
  </si>
  <si>
    <t>(4002)</t>
  </si>
  <si>
    <t>(4100)</t>
  </si>
  <si>
    <t>3. Взрослые 18 лет и старше</t>
  </si>
  <si>
    <t>I61, I62</t>
  </si>
  <si>
    <t>из них:
болезни щитовидной железы</t>
  </si>
  <si>
    <t>Е00-Е07</t>
  </si>
  <si>
    <t>5.1.1</t>
  </si>
  <si>
    <t>5.1.2</t>
  </si>
  <si>
    <t>5.1.3</t>
  </si>
  <si>
    <t>5.2.1</t>
  </si>
  <si>
    <t>5.2.2</t>
  </si>
  <si>
    <t xml:space="preserve">нарушения свертываемости крови, 
пурпура и другие геморрагические 
состояния
</t>
  </si>
  <si>
    <t>ФЕДЕРАЛЬНОЕ СТАТИСТИЧЕСКОЕ НАБЛЮДЕНИЕ</t>
  </si>
  <si>
    <t>Наименование отчитывающейся организации</t>
  </si>
  <si>
    <t>Почтовый адрес</t>
  </si>
  <si>
    <t>Код</t>
  </si>
  <si>
    <t>отчитывающейся организации
 по ОКПО</t>
  </si>
  <si>
    <t xml:space="preserve">           из них злокачественные 
           новообразования лимфоидной,   
           кроветворной и родственных им 
           тканей</t>
  </si>
  <si>
    <t>из них: 
диссеминированное внутрисосудистое
свертывание крови [синдром дефибринации]</t>
  </si>
  <si>
    <t>болезни эндокринной системы,
расстройства питания и нарушения 
обмена веществ</t>
  </si>
  <si>
    <t>нарушение обмена галактозы
(галактоземия)</t>
  </si>
  <si>
    <t xml:space="preserve"> нарушения обмена 
 гликозаминогликанов (мукополисахаридозы)</t>
  </si>
  <si>
    <t>системные атрофии, поражающие преимущественно центральную
нервную систему</t>
  </si>
  <si>
    <t>демиелинизирующие болезни 
центральной
нервной системы</t>
  </si>
  <si>
    <t>из них рассеяный склероз</t>
  </si>
  <si>
    <t>эпизодические и пароксизмальные расстройства</t>
  </si>
  <si>
    <t>преходящие транзиторные 
церебральные ишемические приступы
[атаки] и родственные синдромы</t>
  </si>
  <si>
    <t xml:space="preserve">   из них синдром Гийена-Барре</t>
  </si>
  <si>
    <t xml:space="preserve">         из них: 
       миастения </t>
  </si>
  <si>
    <t>G71.0
(часть)</t>
  </si>
  <si>
    <t xml:space="preserve">  из них детский церебральный паралич</t>
  </si>
  <si>
    <t>болезни глаза и его придаточного 
аппарата</t>
  </si>
  <si>
    <t>острый обструктивный
ларингит [круп] и 
эпиглоттит</t>
  </si>
  <si>
    <t>острый обструктивный
ларингит [круп] и эпиглоттит</t>
  </si>
  <si>
    <t xml:space="preserve">из них:
язва желудка и двенадцатиперстной 
кишки </t>
  </si>
  <si>
    <t>из них: 
фиброз и цирроз печени</t>
  </si>
  <si>
    <t>из них: 
острый панкреатит</t>
  </si>
  <si>
    <t>спондилопатии</t>
  </si>
  <si>
    <t>M45-M49</t>
  </si>
  <si>
    <t>14.6</t>
  </si>
  <si>
    <t>14.6.1</t>
  </si>
  <si>
    <t>N00-N15, 
N25-N28</t>
  </si>
  <si>
    <t>доброкачественная дисплазия  молочной   железы</t>
  </si>
  <si>
    <t>воспалительные болезни женских  
тазовых органов</t>
  </si>
  <si>
    <t>из них:
сальпингит и оофорит</t>
  </si>
  <si>
    <t>Q65</t>
  </si>
  <si>
    <t>18.8</t>
  </si>
  <si>
    <t>№ 
строки</t>
  </si>
  <si>
    <t>из них: диссеминированное внутрисосудистое
свертывание [синдром дефибринации]</t>
  </si>
  <si>
    <t>Зарегистрировано заболеваний - Всего</t>
  </si>
  <si>
    <t>Код по 
МКБ-10 пересмотра</t>
  </si>
  <si>
    <t>из них: диссеминированное внутрисосудистое
 свертывание [синдром дефибринации]</t>
  </si>
  <si>
    <t>из них: диссеминированное внутрисосудистое
свертывание крови [синдром дефибринации]</t>
  </si>
  <si>
    <t>преходящие 
транзиторные церебральные
ишемические приступы
[атаки] и родственные синдромы</t>
  </si>
  <si>
    <t>(5000)</t>
  </si>
  <si>
    <t>5. Диспансеризация студентов высших учебных заведений</t>
  </si>
  <si>
    <t>J45,J46</t>
  </si>
  <si>
    <t xml:space="preserve">    другие цереброваскулярные болезни</t>
  </si>
  <si>
    <t>I30- I51</t>
  </si>
  <si>
    <t>последствия цереброваскулярных болезней</t>
  </si>
  <si>
    <t>10.7.7</t>
  </si>
  <si>
    <t>I69</t>
  </si>
  <si>
    <t>L30</t>
  </si>
  <si>
    <t xml:space="preserve">поражения синовиальных оболочек и сухожилий </t>
  </si>
  <si>
    <t>эрозия и эктропион шейки матки</t>
  </si>
  <si>
    <t>N86</t>
  </si>
  <si>
    <t xml:space="preserve">врожденные деформации бедра </t>
  </si>
  <si>
    <t>I30-I51</t>
  </si>
  <si>
    <t>другие дерматиты (экзема)</t>
  </si>
  <si>
    <t>поражения синовиальных оболочек и сухожилий</t>
  </si>
  <si>
    <t>13.7</t>
  </si>
  <si>
    <t>из них: пузырчатка</t>
  </si>
  <si>
    <t>L10</t>
  </si>
  <si>
    <t>буллезный пемфигоид</t>
  </si>
  <si>
    <t>L12</t>
  </si>
  <si>
    <t>дерматит герпетиформный Дюринга</t>
  </si>
  <si>
    <t>L13.0</t>
  </si>
  <si>
    <t>атопический дерматит</t>
  </si>
  <si>
    <t>13.7.1</t>
  </si>
  <si>
    <t>лишай красный плоский</t>
  </si>
  <si>
    <t>13.8</t>
  </si>
  <si>
    <t>L43</t>
  </si>
  <si>
    <t>13.9</t>
  </si>
  <si>
    <t>13.10</t>
  </si>
  <si>
    <t>мужское бесплодие</t>
  </si>
  <si>
    <t>N46</t>
  </si>
  <si>
    <t>15.8.1</t>
  </si>
  <si>
    <t>15.11</t>
  </si>
  <si>
    <t>из них: сальпингит и оофорит</t>
  </si>
  <si>
    <t>15.12</t>
  </si>
  <si>
    <t xml:space="preserve"> поражения синовиальных оболочек и сухожилий</t>
  </si>
  <si>
    <t>0609346</t>
  </si>
  <si>
    <t>Амбулаторно-поликлинические медицинские организации для взрослых и детей и медицинские организации, имеющие амбулаторно-поликлинические подразделения:</t>
  </si>
  <si>
    <t xml:space="preserve"> - органу местного самоуправления  в сфере охраны здоровья</t>
  </si>
  <si>
    <t>Органы местного самоуправления в сфере охраны здоровья:
- органу управления здравоохранения субъекта Российской Федерации</t>
  </si>
  <si>
    <t xml:space="preserve">20 января </t>
  </si>
  <si>
    <t>Органы управления здравоохранения субъектов Российской Федерации:</t>
  </si>
  <si>
    <t>- территориальному органу Федеральной службы государственной статистики в субъекте Российской Федерации по установленному адресу</t>
  </si>
  <si>
    <t xml:space="preserve"> - Министерству здравоохранения Российской Федерации</t>
  </si>
  <si>
    <t>Зарегистрировано пациентов с данным заболеванием</t>
  </si>
  <si>
    <t>из него с поражением глаз</t>
  </si>
  <si>
    <t>E10.3, E11.3, E12.3, E13.3, E14.3</t>
  </si>
  <si>
    <t>5.2.3</t>
  </si>
  <si>
    <t xml:space="preserve">из него (из стр. 5.2):
сахарный диабет инсулинзависимый </t>
  </si>
  <si>
    <t>из них: конъюнктивит</t>
  </si>
  <si>
    <t>H10</t>
  </si>
  <si>
    <t>Кератит</t>
  </si>
  <si>
    <t>H16</t>
  </si>
  <si>
    <t xml:space="preserve"> из них язва роговицы</t>
  </si>
  <si>
    <t>8.2.1</t>
  </si>
  <si>
    <t>H16.0</t>
  </si>
  <si>
    <t>катаракта</t>
  </si>
  <si>
    <t>хориоретинальное воспаление</t>
  </si>
  <si>
    <t>H30</t>
  </si>
  <si>
    <t xml:space="preserve">преретинопатия </t>
  </si>
  <si>
    <t>H35.1</t>
  </si>
  <si>
    <t>8.6</t>
  </si>
  <si>
    <t>8.7</t>
  </si>
  <si>
    <t>8.8</t>
  </si>
  <si>
    <t>8.9</t>
  </si>
  <si>
    <t>18.9</t>
  </si>
  <si>
    <t>Число физических лиц зарегистрированных пациентов - всего</t>
  </si>
  <si>
    <t xml:space="preserve">Из числа состоящих под диспансерным наблюдением пациентов с заболеваниями щитовидной железы (из стр. 5.1, гр. 6) снято с диспансерного наблюдения: всего </t>
  </si>
  <si>
    <t>Число студентов, подлежавших диспансеризации в отчетном году</t>
  </si>
  <si>
    <t>Руководитель организации</t>
  </si>
  <si>
    <t>закупорка и стеноз прецеребральных, церебральных артерий, не приводящие к инфаркту мозга</t>
  </si>
  <si>
    <t>закупорка и стеноз прецеребральных, церебральных артерий, не приводящие к  инфаркту мозга</t>
  </si>
  <si>
    <t>из них с диагнозом, установленным 
впервые в жизни</t>
  </si>
  <si>
    <t>в том числе с 
диагнозом, установленным
 впервые в жизни</t>
  </si>
  <si>
    <t>СВЕДЕНИЯ О ЧИСЛЕ ЗАБОЛЕВАНИЙ, ЗАРЕГИСТРИРОВАННЫХ У ПАЦИЕНТОВ, ПРОЖИВАЮЩИХ В РАЙОНЕ ОБСЛУЖИВАНИЯ 
МЕДИЦИНСКОЙ ОРГАНИЗАЦИИ 
за 2014 год</t>
  </si>
  <si>
    <t xml:space="preserve">из них:
синдром врожденной йодной недостаточности
</t>
  </si>
  <si>
    <t>эндемический зоб, связанный с йодной недостаточностью</t>
  </si>
  <si>
    <t>субклинический гипотиреоз вследствие йодной недостаточности и другие формы гипотиреоза</t>
  </si>
  <si>
    <t>другие формы нетоксического зоба</t>
  </si>
  <si>
    <t>5.1.4</t>
  </si>
  <si>
    <t>5.1.5</t>
  </si>
  <si>
    <t>5.1.6</t>
  </si>
  <si>
    <t>Е00</t>
  </si>
  <si>
    <t>Е01.0-2</t>
  </si>
  <si>
    <t>Е02, Е03</t>
  </si>
  <si>
    <t>Е04</t>
  </si>
  <si>
    <t>из него (из стр. 5.2):
сахарный диабет I типа</t>
  </si>
  <si>
    <t xml:space="preserve">с  сахарный диабет II типа    </t>
  </si>
  <si>
    <t>F01, F03-F99</t>
  </si>
  <si>
    <t>G70.0, 2</t>
  </si>
  <si>
    <t xml:space="preserve">G71.0 </t>
  </si>
  <si>
    <t>отслойка сетчатки с разрывом сетчатки</t>
  </si>
  <si>
    <t>Н33.0</t>
  </si>
  <si>
    <t>дегенерация макулы и заднего полюса</t>
  </si>
  <si>
    <t>Н35.3</t>
  </si>
  <si>
    <t>дегенеративная миопия</t>
  </si>
  <si>
    <t>Н44.2</t>
  </si>
  <si>
    <t>болезни зрительного нерва и зрительных путей</t>
  </si>
  <si>
    <t>8.10</t>
  </si>
  <si>
    <t>Н46-Н48</t>
  </si>
  <si>
    <t>8.11</t>
  </si>
  <si>
    <t>атрофия зрительного нерва</t>
  </si>
  <si>
    <t>8.10.1</t>
  </si>
  <si>
    <t>Н47.2</t>
  </si>
  <si>
    <t>8.11.1</t>
  </si>
  <si>
    <t>8.11.2</t>
  </si>
  <si>
    <t>8.12.1</t>
  </si>
  <si>
    <t>8.12</t>
  </si>
  <si>
    <t xml:space="preserve">Н65-Н66, 
Н68-Н74
</t>
  </si>
  <si>
    <t>из них:
острый средний отит</t>
  </si>
  <si>
    <t>H65.0, H65.1, H66.0</t>
  </si>
  <si>
    <t xml:space="preserve">хронический средний отит </t>
  </si>
  <si>
    <t>Н80-Н81, Н83</t>
  </si>
  <si>
    <t xml:space="preserve">    из них: 
    ревматические поражения клапанов</t>
  </si>
  <si>
    <t>10.2.1</t>
  </si>
  <si>
    <t>I05-I08</t>
  </si>
  <si>
    <t>I30</t>
  </si>
  <si>
    <t>из них:
острый перикардит</t>
  </si>
  <si>
    <t xml:space="preserve"> острый и подострый эндокардит</t>
  </si>
  <si>
    <t>10.6.4</t>
  </si>
  <si>
    <t>I80-I83, 
I85-I89</t>
  </si>
  <si>
    <t>J12-J16, J18</t>
  </si>
  <si>
    <t xml:space="preserve">другая хроническая обструктивная
легочная болезнь </t>
  </si>
  <si>
    <t>J44</t>
  </si>
  <si>
    <t xml:space="preserve">J84-J90,
J92-J94 </t>
  </si>
  <si>
    <t>11.11</t>
  </si>
  <si>
    <t>бронхоэктатическая болезнь</t>
  </si>
  <si>
    <t>J47</t>
  </si>
  <si>
    <t>L00-L98</t>
  </si>
  <si>
    <t>К64</t>
  </si>
  <si>
    <t>12.8.1</t>
  </si>
  <si>
    <t>12.10</t>
  </si>
  <si>
    <t>12.10.1</t>
  </si>
  <si>
    <t>M45-M48</t>
  </si>
  <si>
    <t>из них: 
    анкилозирующий спондилит</t>
  </si>
  <si>
    <t>14.4.1</t>
  </si>
  <si>
    <t>М45</t>
  </si>
  <si>
    <t>из них:
гломерулярные,  тубулоинтерстициаль-ные болезни почек, другие болезни почки и мочеточника</t>
  </si>
  <si>
    <t>N00-N07, N09-N15, N25-N28</t>
  </si>
  <si>
    <t xml:space="preserve"> N70-N73, N75-N76</t>
  </si>
  <si>
    <t>Q10-Q15</t>
  </si>
  <si>
    <t>врожденные аномалии глаза</t>
  </si>
  <si>
    <t>Q50-Q52</t>
  </si>
  <si>
    <t>врожденные аномалии женских половых органов</t>
  </si>
  <si>
    <t xml:space="preserve">Из числа состоящих под диспансерным наблюдением пациентов с заболеваниями щитовидной железы (из стр. 5.1) снято с диспансерного наблюдения: всего </t>
  </si>
  <si>
    <t>Дети (до 14 лет включительно)   
Факторы, влияющие на состояние здоровья населения и обращения в медицинские организации (с профилактической целью)</t>
  </si>
  <si>
    <t>1.1.1</t>
  </si>
  <si>
    <t>Z02.7</t>
  </si>
  <si>
    <t>1.2.1</t>
  </si>
  <si>
    <t>Z22</t>
  </si>
  <si>
    <t>паллиативная помощь</t>
  </si>
  <si>
    <t>1.4.1</t>
  </si>
  <si>
    <t>1.4.2</t>
  </si>
  <si>
    <t>Z50</t>
  </si>
  <si>
    <t>Z51.5</t>
  </si>
  <si>
    <t>из них: наличие илеостомы, колостомы</t>
  </si>
  <si>
    <t>Z93.2, Z93.3</t>
  </si>
  <si>
    <t>1.7.1</t>
  </si>
  <si>
    <t>из них:
      помощь, включающая использование реабилитационных процедур</t>
  </si>
  <si>
    <t>из них: носительство возбудителя инфекционной болезни</t>
  </si>
  <si>
    <t>из них: обращения в связи с получением  медицинских документов</t>
  </si>
  <si>
    <t>Дети (15-17 лет включительно)
Факторы, влияющие на состояние здоровья населения и обращения в медицинские организации (с профилактической целью)</t>
  </si>
  <si>
    <t xml:space="preserve">из них (из гр.5):
взято под диспансер-
ное наблюдение
</t>
  </si>
  <si>
    <t>из них:
повторные</t>
  </si>
  <si>
    <t xml:space="preserve">законченные
случаи
</t>
  </si>
  <si>
    <t xml:space="preserve">из гр.6:
взято под
диспансер-
ное наблю
дение
</t>
  </si>
  <si>
    <t>сахарный диабет II типа</t>
  </si>
  <si>
    <t>Н65-Н66, Н68-Н74</t>
  </si>
  <si>
    <t>H65.2-4; H66.1-3</t>
  </si>
  <si>
    <t>J09-J11</t>
  </si>
  <si>
    <t>пневмонии</t>
  </si>
  <si>
    <t>J84-J90,
J92-J94</t>
  </si>
  <si>
    <t>другие интерстициальные легочные болезни, гнойные и некротические состояния нижних дыхательных путей, другие болезни плевры</t>
  </si>
  <si>
    <t>из них:
   системная красная волчанка</t>
  </si>
  <si>
    <t>М32</t>
  </si>
  <si>
    <t>14.2.1</t>
  </si>
  <si>
    <t xml:space="preserve">   из них: 
   анкилозирующий  спондилит</t>
  </si>
  <si>
    <t>М65-М67</t>
  </si>
  <si>
    <t>N70-N73, N75-N76</t>
  </si>
  <si>
    <t>вврожденные аномалии женских половых органов</t>
  </si>
  <si>
    <t>Н65-Н66, H68-H74</t>
  </si>
  <si>
    <t>Н80-Н81, H83</t>
  </si>
  <si>
    <t>из них: ревматические поражения
             клапанов</t>
  </si>
  <si>
    <t xml:space="preserve">I80-I83, 
I85-I89
</t>
  </si>
  <si>
    <t>другая хроническая обструктивная легочная болезнь</t>
  </si>
  <si>
    <t>1 февраля</t>
  </si>
  <si>
    <t>1 апреля</t>
  </si>
  <si>
    <t>20 марта</t>
  </si>
  <si>
    <t>из них:
другие экстрапирамидальные и двигательные нарушения</t>
  </si>
  <si>
    <t>кератит</t>
  </si>
  <si>
    <t xml:space="preserve"> из него:
 язва роговицы</t>
  </si>
  <si>
    <t xml:space="preserve">   из них:
   системная красная волчанка</t>
  </si>
  <si>
    <t>состоит под диспансерным наблюдением на конец отчетного года (из гр. 7, стр. 1)</t>
  </si>
  <si>
    <t xml:space="preserve">Код МКБ-10 </t>
  </si>
  <si>
    <t>из них:
обращения вмедицинские организации для медицинского осмотра и обследования</t>
  </si>
  <si>
    <t>обращения в медицинские организации  в связи с обстоятельствами, относящимися к репродуктивной функции</t>
  </si>
  <si>
    <t>обращения в медицинские организации в связи с необходимостью проведения специфических процедур и получения медицинской помощи</t>
  </si>
  <si>
    <t>обращения в медицинские организации  в связи с другими обстоятельствами</t>
  </si>
  <si>
    <t>из них: юноши</t>
  </si>
  <si>
    <t>из них:  юноши</t>
  </si>
  <si>
    <t>из них: 
ревматические поражения клапанов</t>
  </si>
  <si>
    <t>острый и подострый эндокардит</t>
  </si>
  <si>
    <t>состоит под диспансерным наблюдением на конец отчетного года (из стр. 1, гр. 9)</t>
  </si>
  <si>
    <t xml:space="preserve"> хронический  средний отит</t>
  </si>
  <si>
    <t>ревматоидный артрит (серопозитивный и серонегативный)</t>
  </si>
  <si>
    <t>из них: анкилозирующий спондилит</t>
  </si>
  <si>
    <t>Р00-Р04</t>
  </si>
  <si>
    <t>Взрослые 18 лет и старше
Факторы, влияющие на состояние здоровья населения и обращения
 в медицинские организации (с профилактической целью)</t>
  </si>
  <si>
    <t>из них:
синдром врожденной йодной недостаточности</t>
  </si>
  <si>
    <t xml:space="preserve">из него (из стр. 5.2):
сахарный диабет I типа       </t>
  </si>
  <si>
    <t xml:space="preserve">сахарный диабет II типа   </t>
  </si>
  <si>
    <t xml:space="preserve"> хронический средний отит</t>
  </si>
  <si>
    <t>I85-I89
I80- I89</t>
  </si>
  <si>
    <t>острые респираторные инфекции нижних дыхательных путей</t>
  </si>
  <si>
    <t xml:space="preserve">   из них:
   системная красная волчанка
</t>
  </si>
  <si>
    <t>из них: 
анкилозирующий спондилит</t>
  </si>
  <si>
    <t xml:space="preserve">Взрослые старше трудоспособного возраста
Факторы, влияющие на состояние здоровья населения и обращения в медицинские организации 
(с профилактической целью)
</t>
  </si>
  <si>
    <t xml:space="preserve">из них: взято под диспансерное наблюдение  </t>
  </si>
  <si>
    <t xml:space="preserve">Число студентов, прошедших диспансеризацию в отчетном году  </t>
  </si>
  <si>
    <t>Выявлено у них заболеваний с диагнозом, установленным впервые в жизни – всего</t>
  </si>
  <si>
    <t xml:space="preserve">Профилактические медицинские осмотры обучающихся в общеобразовательных организациях и профессиональных образовательных организациях, а также образовательных организациях высшего образования в целях раннего выявления незаконного потребления наркотических средств и психотропных веществ:
     Подлежало осмотру </t>
  </si>
  <si>
    <t xml:space="preserve">     осмотрено</t>
  </si>
  <si>
    <t>(5100)</t>
  </si>
  <si>
    <t>Е76</t>
  </si>
  <si>
    <t xml:space="preserve">Заболевания, выявленные впервые в жизни при проведении дополнительной диспансеризации (определенных групп взрослого населения) </t>
  </si>
  <si>
    <t>Приказ Росстата:
    Об утверждении формы от 25.12.2014 № 723
О внесении изменений (при наличии)
 от____________№__
от ___________№__</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</si>
</sst>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7">
    <font>
      <sz val="10"/>
      <name val="Arial Cyr"/>
      <family val="0"/>
    </font>
    <font>
      <sz val="11"/>
      <color indexed="8"/>
      <name val="Calibri"/>
      <family val="2"/>
    </font>
    <font>
      <sz val="8"/>
      <name val="Arial Cyr"/>
      <family val="0"/>
    </font>
    <font>
      <b/>
      <sz val="10"/>
      <name val="Times New Roman"/>
      <family val="1"/>
    </font>
    <font>
      <sz val="10"/>
      <name val="Times New Roman"/>
      <family val="1"/>
    </font>
    <font>
      <sz val="7"/>
      <name val="Times New Roman"/>
      <family val="1"/>
    </font>
    <font>
      <b/>
      <sz val="8"/>
      <name val="Times New Roman"/>
      <family val="1"/>
    </font>
    <font>
      <sz val="8"/>
      <name val="Times New Roman"/>
      <family val="1"/>
    </font>
    <font>
      <b/>
      <sz val="12"/>
      <name val="Times New Roman"/>
      <family val="1"/>
    </font>
    <font>
      <b/>
      <sz val="14"/>
      <name val="Times New Roman"/>
      <family val="1"/>
    </font>
    <font>
      <sz val="9"/>
      <name val="Times New Roman"/>
      <family val="1"/>
    </font>
    <font>
      <b/>
      <sz val="11"/>
      <name val="Times New Roman"/>
      <family val="1"/>
    </font>
    <font>
      <sz val="12"/>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style="thin"/>
      <top style="thin"/>
      <bottom style="medium"/>
    </border>
    <border>
      <left style="thin"/>
      <right style="medium"/>
      <top style="medium"/>
      <bottom style="medium"/>
    </border>
    <border>
      <left/>
      <right style="medium"/>
      <top/>
      <bottom/>
    </border>
    <border>
      <left style="medium"/>
      <right style="thin"/>
      <top style="thin"/>
      <bottom style="thin"/>
    </border>
    <border>
      <left style="thin"/>
      <right style="medium"/>
      <top/>
      <bottom>
        <color indexed="63"/>
      </bottom>
    </border>
    <border>
      <left/>
      <right style="medium"/>
      <top style="medium"/>
      <bottom/>
    </border>
    <border>
      <left/>
      <right style="medium"/>
      <top/>
      <bottom style="medium"/>
    </border>
    <border>
      <left/>
      <right/>
      <top style="thin"/>
      <botto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right/>
      <top/>
      <bottom style="thin"/>
    </border>
    <border>
      <left style="medium"/>
      <right style="thin"/>
      <top/>
      <bottom/>
    </border>
    <border>
      <left style="medium"/>
      <right style="thin"/>
      <top/>
      <bottom style="thin"/>
    </border>
    <border>
      <left style="thin"/>
      <right style="medium"/>
      <top/>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color indexed="63"/>
      </left>
      <right>
        <color indexed="63"/>
      </right>
      <top style="medium"/>
      <bottom>
        <color indexed="63"/>
      </bottom>
    </border>
    <border>
      <left/>
      <right style="thin"/>
      <top style="medium"/>
      <bottom/>
    </border>
    <border>
      <left/>
      <right style="thin"/>
      <top style="medium"/>
      <bottom style="medium"/>
    </border>
    <border>
      <left style="medium"/>
      <right style="thin"/>
      <top style="medium"/>
      <bottom style="medium"/>
    </border>
    <border>
      <left style="thin"/>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66">
    <xf numFmtId="0" fontId="0" fillId="0" borderId="0" xfId="0" applyAlignment="1">
      <alignment/>
    </xf>
    <xf numFmtId="0" fontId="0" fillId="0" borderId="0" xfId="0" applyAlignment="1">
      <alignment horizontal="center" vertical="center" wrapText="1"/>
    </xf>
    <xf numFmtId="0" fontId="4" fillId="0" borderId="0" xfId="0" applyFont="1" applyAlignment="1" applyProtection="1">
      <alignment/>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protection/>
    </xf>
    <xf numFmtId="49" fontId="6" fillId="0" borderId="10" xfId="0" applyNumberFormat="1" applyFont="1" applyBorder="1" applyAlignment="1" applyProtection="1">
      <alignment horizontal="center" vertical="center" wrapText="1"/>
      <protection/>
    </xf>
    <xf numFmtId="49" fontId="7" fillId="0" borderId="10" xfId="0" applyNumberFormat="1" applyFont="1" applyBorder="1" applyAlignment="1" applyProtection="1">
      <alignment horizontal="center" vertical="center" wrapText="1"/>
      <protection/>
    </xf>
    <xf numFmtId="0" fontId="7" fillId="0" borderId="0" xfId="0" applyFont="1" applyAlignment="1" applyProtection="1">
      <alignment/>
      <protection/>
    </xf>
    <xf numFmtId="0" fontId="5" fillId="0" borderId="0" xfId="0" applyFont="1" applyBorder="1" applyAlignment="1" applyProtection="1">
      <alignment/>
      <protection/>
    </xf>
    <xf numFmtId="0" fontId="7" fillId="0" borderId="0" xfId="0" applyFont="1" applyBorder="1" applyAlignment="1" applyProtection="1">
      <alignment/>
      <protection/>
    </xf>
    <xf numFmtId="49" fontId="7" fillId="0" borderId="11" xfId="0" applyNumberFormat="1" applyFont="1" applyBorder="1" applyAlignment="1" applyProtection="1">
      <alignment horizontal="center" vertical="center" wrapText="1"/>
      <protection/>
    </xf>
    <xf numFmtId="0" fontId="0" fillId="0" borderId="0" xfId="0" applyAlignment="1">
      <alignment wrapText="1"/>
    </xf>
    <xf numFmtId="0" fontId="11" fillId="0" borderId="0" xfId="0" applyFont="1" applyFill="1" applyBorder="1" applyAlignment="1">
      <alignment vertical="center"/>
    </xf>
    <xf numFmtId="0" fontId="0" fillId="0" borderId="0" xfId="0" applyAlignment="1">
      <alignment/>
    </xf>
    <xf numFmtId="0" fontId="9" fillId="0" borderId="0" xfId="0" applyFont="1" applyFill="1" applyBorder="1" applyAlignment="1">
      <alignment vertical="center"/>
    </xf>
    <xf numFmtId="0" fontId="9" fillId="0" borderId="0" xfId="0" applyFont="1" applyBorder="1" applyAlignment="1">
      <alignment/>
    </xf>
    <xf numFmtId="49" fontId="3" fillId="0" borderId="12" xfId="0" applyNumberFormat="1" applyFont="1" applyBorder="1" applyAlignment="1" applyProtection="1">
      <alignment horizontal="center"/>
      <protection/>
    </xf>
    <xf numFmtId="49" fontId="7" fillId="0" borderId="0" xfId="0" applyNumberFormat="1"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0" xfId="0" applyFont="1" applyBorder="1" applyAlignment="1" applyProtection="1">
      <alignment horizontal="left"/>
      <protection/>
    </xf>
    <xf numFmtId="0" fontId="5" fillId="0" borderId="0" xfId="0" applyFont="1" applyBorder="1" applyAlignment="1" applyProtection="1">
      <alignment/>
      <protection locked="0"/>
    </xf>
    <xf numFmtId="0" fontId="7" fillId="0" borderId="0" xfId="0" applyFont="1" applyAlignment="1" applyProtection="1">
      <alignment/>
      <protection locked="0"/>
    </xf>
    <xf numFmtId="0" fontId="7" fillId="0" borderId="0" xfId="0" applyFont="1" applyBorder="1" applyAlignment="1" applyProtection="1">
      <alignment/>
      <protection locked="0"/>
    </xf>
    <xf numFmtId="0" fontId="8" fillId="0" borderId="0" xfId="0" applyFont="1" applyBorder="1" applyAlignment="1" applyProtection="1">
      <alignment vertical="center"/>
      <protection/>
    </xf>
    <xf numFmtId="0" fontId="0" fillId="0" borderId="0" xfId="0" applyAlignment="1" applyProtection="1">
      <alignment/>
      <protection/>
    </xf>
    <xf numFmtId="0" fontId="12" fillId="0" borderId="0" xfId="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top" wrapText="1"/>
      <protection/>
    </xf>
    <xf numFmtId="0" fontId="0" fillId="0" borderId="0" xfId="0" applyBorder="1" applyAlignment="1" applyProtection="1">
      <alignment/>
      <protection/>
    </xf>
    <xf numFmtId="0" fontId="8" fillId="0" borderId="0" xfId="0" applyFont="1" applyFill="1" applyBorder="1" applyAlignment="1" applyProtection="1">
      <alignment vertical="top" wrapText="1"/>
      <protection/>
    </xf>
    <xf numFmtId="0" fontId="0" fillId="0" borderId="0" xfId="0" applyAlignment="1" applyProtection="1">
      <alignment horizontal="center" vertical="center" wrapText="1"/>
      <protection/>
    </xf>
    <xf numFmtId="0" fontId="8" fillId="0" borderId="0"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4" fillId="0" borderId="13" xfId="0" applyFont="1" applyBorder="1" applyAlignment="1" applyProtection="1">
      <alignment horizontal="center" vertical="center" wrapText="1"/>
      <protection/>
    </xf>
    <xf numFmtId="0" fontId="9" fillId="0" borderId="0" xfId="0" applyFont="1" applyBorder="1" applyAlignment="1" applyProtection="1">
      <alignment/>
      <protection/>
    </xf>
    <xf numFmtId="0" fontId="4" fillId="0" borderId="14" xfId="0" applyFont="1" applyBorder="1" applyAlignment="1" applyProtection="1">
      <alignment horizontal="center" vertical="top" wrapText="1"/>
      <protection/>
    </xf>
    <xf numFmtId="0" fontId="0" fillId="0" borderId="0" xfId="0" applyBorder="1" applyAlignment="1" applyProtection="1">
      <alignment vertical="top" wrapText="1"/>
      <protection/>
    </xf>
    <xf numFmtId="0" fontId="0" fillId="0" borderId="0" xfId="0" applyBorder="1" applyAlignment="1" applyProtection="1">
      <alignment vertical="top"/>
      <protection/>
    </xf>
    <xf numFmtId="0" fontId="4" fillId="0" borderId="0" xfId="0" applyFont="1" applyBorder="1" applyAlignment="1" applyProtection="1">
      <alignment vertical="top" wrapText="1"/>
      <protection/>
    </xf>
    <xf numFmtId="0" fontId="11" fillId="0" borderId="0" xfId="0" applyFont="1" applyFill="1" applyBorder="1" applyAlignment="1" applyProtection="1">
      <alignment vertical="center"/>
      <protection/>
    </xf>
    <xf numFmtId="0" fontId="4" fillId="0" borderId="0" xfId="0" applyFont="1" applyBorder="1" applyAlignment="1" applyProtection="1">
      <alignment vertical="center" wrapText="1"/>
      <protection/>
    </xf>
    <xf numFmtId="0" fontId="4" fillId="0" borderId="15" xfId="0" applyFont="1" applyBorder="1" applyAlignment="1" applyProtection="1">
      <alignment horizontal="center" vertical="center"/>
      <protection/>
    </xf>
    <xf numFmtId="0" fontId="4" fillId="0" borderId="0" xfId="0" applyFont="1" applyBorder="1" applyAlignment="1" applyProtection="1">
      <alignment horizontal="left" indent="8"/>
      <protection/>
    </xf>
    <xf numFmtId="0" fontId="0" fillId="0" borderId="0" xfId="0" applyAlignment="1" applyProtection="1">
      <alignment horizontal="left" indent="8"/>
      <protection/>
    </xf>
    <xf numFmtId="0" fontId="10" fillId="0" borderId="0" xfId="0" applyFont="1" applyAlignment="1" applyProtection="1">
      <alignment horizontal="left" indent="8"/>
      <protection/>
    </xf>
    <xf numFmtId="0" fontId="4" fillId="0" borderId="0" xfId="0" applyFont="1" applyAlignment="1" applyProtection="1">
      <alignment horizontal="left" indent="8"/>
      <protection/>
    </xf>
    <xf numFmtId="0" fontId="4" fillId="0" borderId="14" xfId="0" applyFont="1" applyBorder="1" applyAlignment="1" applyProtection="1">
      <alignment horizontal="center" wrapText="1"/>
      <protection/>
    </xf>
    <xf numFmtId="0" fontId="8" fillId="0" borderId="0" xfId="0" applyFont="1" applyAlignment="1" applyProtection="1">
      <alignment horizontal="center"/>
      <protection/>
    </xf>
    <xf numFmtId="0" fontId="8" fillId="0" borderId="0" xfId="0" applyFont="1" applyBorder="1" applyAlignment="1" applyProtection="1">
      <alignment horizontal="center"/>
      <protection/>
    </xf>
    <xf numFmtId="0" fontId="4" fillId="0" borderId="16" xfId="0" applyFont="1" applyBorder="1" applyAlignment="1" applyProtection="1">
      <alignment vertical="top" wrapText="1"/>
      <protection/>
    </xf>
    <xf numFmtId="0" fontId="4" fillId="0" borderId="17" xfId="0" applyFont="1" applyBorder="1" applyAlignment="1" applyProtection="1">
      <alignment horizontal="center" vertical="top" wrapText="1"/>
      <protection/>
    </xf>
    <xf numFmtId="0" fontId="4" fillId="0" borderId="18" xfId="0" applyFont="1" applyBorder="1" applyAlignment="1" applyProtection="1">
      <alignment horizontal="center" vertical="top" wrapText="1"/>
      <protection/>
    </xf>
    <xf numFmtId="0" fontId="7" fillId="0" borderId="10" xfId="0" applyFont="1" applyFill="1" applyBorder="1" applyAlignment="1" applyProtection="1">
      <alignment horizontal="left" vertical="center" wrapText="1" indent="1"/>
      <protection/>
    </xf>
    <xf numFmtId="49"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1" fontId="6" fillId="0" borderId="10" xfId="0" applyNumberFormat="1"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xf>
    <xf numFmtId="1" fontId="6" fillId="0" borderId="10" xfId="0" applyNumberFormat="1" applyFont="1" applyBorder="1" applyAlignment="1" applyProtection="1">
      <alignment vertical="center"/>
      <protection locked="0"/>
    </xf>
    <xf numFmtId="0" fontId="5" fillId="0" borderId="0" xfId="0" applyFont="1" applyAlignment="1" applyProtection="1">
      <alignment horizontal="center" vertical="center" wrapText="1"/>
      <protection/>
    </xf>
    <xf numFmtId="0" fontId="5" fillId="0" borderId="0" xfId="0" applyFont="1" applyAlignment="1" applyProtection="1">
      <alignment/>
      <protection/>
    </xf>
    <xf numFmtId="0" fontId="6" fillId="0" borderId="0" xfId="0" applyFont="1" applyAlignment="1" applyProtection="1">
      <alignment horizontal="left" vertical="top" wrapText="1"/>
      <protection/>
    </xf>
    <xf numFmtId="0" fontId="7" fillId="0" borderId="0" xfId="0" applyFont="1" applyAlignment="1" applyProtection="1">
      <alignment horizontal="left" vertical="top" wrapText="1"/>
      <protection/>
    </xf>
    <xf numFmtId="0" fontId="7" fillId="0" borderId="0" xfId="0" applyFont="1" applyAlignment="1" applyProtection="1">
      <alignment horizontal="left" vertical="top" wrapText="1" indent="1"/>
      <protection/>
    </xf>
    <xf numFmtId="0" fontId="6" fillId="0" borderId="0" xfId="0" applyFont="1" applyAlignment="1" applyProtection="1">
      <alignment horizontal="left" vertical="top"/>
      <protection/>
    </xf>
    <xf numFmtId="1" fontId="6" fillId="0" borderId="0" xfId="0" applyNumberFormat="1" applyFont="1" applyBorder="1" applyAlignment="1" applyProtection="1">
      <alignment horizontal="center" vertical="center" wrapText="1"/>
      <protection/>
    </xf>
    <xf numFmtId="1" fontId="7" fillId="0" borderId="0" xfId="0" applyNumberFormat="1" applyFont="1" applyBorder="1" applyAlignment="1" applyProtection="1">
      <alignment horizontal="center" vertical="center" wrapText="1"/>
      <protection/>
    </xf>
    <xf numFmtId="0" fontId="7" fillId="0" borderId="0" xfId="0" applyFont="1" applyFill="1" applyAlignment="1" applyProtection="1">
      <alignment horizontal="left" vertical="top" wrapText="1"/>
      <protection/>
    </xf>
    <xf numFmtId="0" fontId="7" fillId="0" borderId="0" xfId="0" applyFont="1" applyAlignment="1" applyProtection="1">
      <alignment vertical="top" wrapText="1"/>
      <protection/>
    </xf>
    <xf numFmtId="0" fontId="7" fillId="0" borderId="0" xfId="0" applyFont="1" applyBorder="1" applyAlignment="1" applyProtection="1">
      <alignment vertical="center" wrapText="1"/>
      <protection/>
    </xf>
    <xf numFmtId="49" fontId="7" fillId="0" borderId="10" xfId="0" applyNumberFormat="1" applyFont="1" applyFill="1" applyBorder="1" applyAlignment="1" applyProtection="1">
      <alignment horizontal="center"/>
      <protection/>
    </xf>
    <xf numFmtId="0" fontId="7" fillId="0" borderId="10" xfId="0" applyFont="1" applyFill="1" applyBorder="1" applyAlignment="1" applyProtection="1">
      <alignment horizontal="center"/>
      <protection/>
    </xf>
    <xf numFmtId="0" fontId="7" fillId="0" borderId="0" xfId="0" applyFont="1" applyBorder="1" applyAlignment="1" applyProtection="1">
      <alignment/>
      <protection/>
    </xf>
    <xf numFmtId="0" fontId="7" fillId="0" borderId="19" xfId="0" applyFont="1" applyBorder="1" applyAlignment="1" applyProtection="1">
      <alignment/>
      <protection/>
    </xf>
    <xf numFmtId="0" fontId="4" fillId="0" borderId="0" xfId="0" applyFont="1" applyBorder="1" applyAlignment="1" applyProtection="1">
      <alignment/>
      <protection/>
    </xf>
    <xf numFmtId="1" fontId="6" fillId="0" borderId="10" xfId="0" applyNumberFormat="1" applyFont="1" applyBorder="1" applyAlignment="1" applyProtection="1">
      <alignment horizontal="center" vertical="center"/>
      <protection locked="0"/>
    </xf>
    <xf numFmtId="0" fontId="7" fillId="0" borderId="19" xfId="0" applyFont="1" applyBorder="1" applyAlignment="1" applyProtection="1">
      <alignment horizontal="center"/>
      <protection/>
    </xf>
    <xf numFmtId="1" fontId="6" fillId="33" borderId="20" xfId="0" applyNumberFormat="1" applyFont="1" applyFill="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7" fillId="0" borderId="10" xfId="0" applyFont="1" applyBorder="1" applyAlignment="1" applyProtection="1">
      <alignment/>
      <protection/>
    </xf>
    <xf numFmtId="0" fontId="7" fillId="0" borderId="10" xfId="0" applyFont="1" applyBorder="1" applyAlignment="1" applyProtection="1">
      <alignment vertical="center"/>
      <protection/>
    </xf>
    <xf numFmtId="0" fontId="7" fillId="0" borderId="10" xfId="0" applyFont="1" applyFill="1" applyBorder="1" applyAlignment="1" applyProtection="1">
      <alignment horizontal="left" vertical="top" wrapText="1" indent="1"/>
      <protection/>
    </xf>
    <xf numFmtId="0" fontId="6" fillId="0" borderId="10" xfId="0" applyFont="1" applyFill="1" applyBorder="1" applyAlignment="1" applyProtection="1">
      <alignment horizontal="left" vertical="top" wrapText="1"/>
      <protection/>
    </xf>
    <xf numFmtId="49" fontId="6" fillId="0" borderId="10" xfId="0" applyNumberFormat="1" applyFont="1" applyFill="1" applyBorder="1" applyAlignment="1" applyProtection="1">
      <alignment horizontal="center" vertical="center" wrapText="1"/>
      <protection/>
    </xf>
    <xf numFmtId="0" fontId="6" fillId="0" borderId="0" xfId="0" applyFont="1" applyFill="1" applyAlignment="1" applyProtection="1">
      <alignment horizontal="left" vertical="top" wrapText="1"/>
      <protection/>
    </xf>
    <xf numFmtId="0" fontId="6" fillId="34" borderId="0" xfId="0" applyFont="1" applyFill="1" applyAlignment="1" applyProtection="1">
      <alignment horizontal="left" vertical="top" wrapText="1"/>
      <protection/>
    </xf>
    <xf numFmtId="0" fontId="4" fillId="34" borderId="0" xfId="0" applyFont="1" applyFill="1" applyAlignment="1" applyProtection="1">
      <alignment/>
      <protection/>
    </xf>
    <xf numFmtId="0" fontId="5" fillId="0" borderId="10" xfId="0" applyFont="1" applyBorder="1" applyAlignment="1" applyProtection="1">
      <alignment horizontal="center" vertical="center"/>
      <protection/>
    </xf>
    <xf numFmtId="1" fontId="6" fillId="33" borderId="11" xfId="0" applyNumberFormat="1" applyFont="1" applyFill="1" applyBorder="1" applyAlignment="1" applyProtection="1">
      <alignment horizontal="right" vertical="center" wrapText="1"/>
      <protection/>
    </xf>
    <xf numFmtId="1" fontId="6" fillId="33" borderId="10" xfId="0" applyNumberFormat="1" applyFont="1" applyFill="1" applyBorder="1" applyAlignment="1" applyProtection="1">
      <alignment horizontal="right" vertical="center" wrapText="1"/>
      <protection/>
    </xf>
    <xf numFmtId="1" fontId="6" fillId="0" borderId="10" xfId="0" applyNumberFormat="1" applyFont="1" applyBorder="1" applyAlignment="1" applyProtection="1">
      <alignment horizontal="right" vertical="center" wrapText="1"/>
      <protection locked="0"/>
    </xf>
    <xf numFmtId="1" fontId="6" fillId="0" borderId="11" xfId="0" applyNumberFormat="1" applyFont="1" applyBorder="1" applyAlignment="1" applyProtection="1">
      <alignment horizontal="right" vertical="center" wrapText="1"/>
      <protection locked="0"/>
    </xf>
    <xf numFmtId="1" fontId="6" fillId="34" borderId="10" xfId="0" applyNumberFormat="1" applyFont="1" applyFill="1" applyBorder="1" applyAlignment="1" applyProtection="1">
      <alignment horizontal="right" vertical="center" wrapText="1"/>
      <protection locked="0"/>
    </xf>
    <xf numFmtId="1" fontId="6" fillId="0" borderId="10" xfId="0" applyNumberFormat="1" applyFont="1" applyBorder="1" applyAlignment="1" applyProtection="1">
      <alignment horizontal="right" vertical="center"/>
      <protection locked="0"/>
    </xf>
    <xf numFmtId="1" fontId="6" fillId="0" borderId="10" xfId="0" applyNumberFormat="1" applyFont="1" applyFill="1" applyBorder="1" applyAlignment="1" applyProtection="1">
      <alignment horizontal="right" vertical="center" wrapText="1"/>
      <protection locked="0"/>
    </xf>
    <xf numFmtId="0" fontId="6" fillId="0" borderId="10" xfId="0" applyFont="1" applyFill="1" applyBorder="1" applyAlignment="1" applyProtection="1">
      <alignment horizontal="left" vertical="top"/>
      <protection/>
    </xf>
    <xf numFmtId="49" fontId="6" fillId="0" borderId="10"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35" borderId="0" xfId="0" applyFont="1" applyFill="1" applyAlignment="1" applyProtection="1">
      <alignment horizontal="left" vertical="top" wrapText="1"/>
      <protection/>
    </xf>
    <xf numFmtId="0" fontId="7" fillId="36" borderId="0" xfId="0" applyFont="1" applyFill="1" applyAlignment="1" applyProtection="1">
      <alignment horizontal="left" vertical="top" wrapText="1"/>
      <protection/>
    </xf>
    <xf numFmtId="1" fontId="6" fillId="33" borderId="10" xfId="0" applyNumberFormat="1" applyFont="1" applyFill="1" applyBorder="1" applyAlignment="1" applyProtection="1">
      <alignment horizontal="center" vertical="center" wrapText="1"/>
      <protection/>
    </xf>
    <xf numFmtId="1" fontId="6" fillId="0" borderId="10" xfId="0" applyNumberFormat="1" applyFont="1" applyFill="1" applyBorder="1" applyAlignment="1" applyProtection="1">
      <alignment horizontal="center" vertical="center" wrapText="1"/>
      <protection locked="0"/>
    </xf>
    <xf numFmtId="49" fontId="3" fillId="0" borderId="0" xfId="0" applyNumberFormat="1" applyFont="1" applyFill="1" applyAlignment="1" applyProtection="1">
      <alignment/>
      <protection/>
    </xf>
    <xf numFmtId="0" fontId="4" fillId="0" borderId="0" xfId="0" applyFont="1" applyFill="1" applyAlignment="1" applyProtection="1">
      <alignment/>
      <protection/>
    </xf>
    <xf numFmtId="0" fontId="5" fillId="0" borderId="10" xfId="0" applyFont="1" applyFill="1" applyBorder="1" applyAlignment="1" applyProtection="1">
      <alignment horizontal="center"/>
      <protection/>
    </xf>
    <xf numFmtId="0" fontId="7" fillId="0" borderId="10" xfId="0" applyFont="1" applyFill="1" applyBorder="1" applyAlignment="1" applyProtection="1">
      <alignment vertical="top" wrapText="1"/>
      <protection/>
    </xf>
    <xf numFmtId="0" fontId="7" fillId="0" borderId="11"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top" wrapText="1"/>
      <protection/>
    </xf>
    <xf numFmtId="0" fontId="7" fillId="0" borderId="10" xfId="0" applyFont="1" applyFill="1" applyBorder="1" applyAlignment="1" applyProtection="1">
      <alignment horizontal="left" vertical="top" wrapText="1" indent="2"/>
      <protection/>
    </xf>
    <xf numFmtId="49" fontId="7" fillId="0" borderId="10" xfId="0" applyNumberFormat="1" applyFont="1" applyFill="1" applyBorder="1" applyAlignment="1" applyProtection="1">
      <alignment horizontal="left" vertical="top" wrapText="1" indent="1"/>
      <protection/>
    </xf>
    <xf numFmtId="0" fontId="7" fillId="0" borderId="10" xfId="0" applyFont="1" applyFill="1" applyBorder="1" applyAlignment="1" applyProtection="1">
      <alignment horizontal="center" vertical="top" wrapText="1"/>
      <protection/>
    </xf>
    <xf numFmtId="49" fontId="7" fillId="0" borderId="10" xfId="0" applyNumberFormat="1" applyFont="1" applyFill="1" applyBorder="1" applyAlignment="1" applyProtection="1">
      <alignment horizontal="center" vertical="top" wrapText="1"/>
      <protection/>
    </xf>
    <xf numFmtId="0" fontId="7" fillId="0" borderId="10" xfId="0" applyFont="1" applyFill="1" applyBorder="1" applyAlignment="1" applyProtection="1">
      <alignment horizontal="left" vertical="top" indent="1"/>
      <protection/>
    </xf>
    <xf numFmtId="49" fontId="7" fillId="0" borderId="10" xfId="0" applyNumberFormat="1" applyFont="1" applyFill="1" applyBorder="1" applyAlignment="1" applyProtection="1">
      <alignment horizontal="left" indent="1"/>
      <protection/>
    </xf>
    <xf numFmtId="0" fontId="7" fillId="0" borderId="10" xfId="0" applyFont="1" applyFill="1" applyBorder="1" applyAlignment="1" applyProtection="1">
      <alignment horizontal="left" indent="1"/>
      <protection/>
    </xf>
    <xf numFmtId="0" fontId="7" fillId="0" borderId="10" xfId="0" applyFont="1" applyFill="1" applyBorder="1" applyAlignment="1" applyProtection="1">
      <alignment horizontal="left" wrapText="1" indent="1"/>
      <protection/>
    </xf>
    <xf numFmtId="0" fontId="7"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left" wrapText="1"/>
      <protection/>
    </xf>
    <xf numFmtId="0" fontId="7" fillId="0" borderId="10" xfId="0" applyFont="1" applyFill="1" applyBorder="1" applyAlignment="1" applyProtection="1">
      <alignment horizontal="left" wrapText="1" indent="2"/>
      <protection/>
    </xf>
    <xf numFmtId="49" fontId="6" fillId="0" borderId="0"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top" wrapText="1"/>
      <protection/>
    </xf>
    <xf numFmtId="1" fontId="6" fillId="0" borderId="0" xfId="0" applyNumberFormat="1" applyFont="1" applyFill="1" applyBorder="1" applyAlignment="1" applyProtection="1">
      <alignment horizontal="center" vertical="center" wrapText="1"/>
      <protection/>
    </xf>
    <xf numFmtId="0" fontId="7" fillId="0" borderId="0" xfId="0" applyFont="1" applyFill="1" applyAlignment="1" applyProtection="1">
      <alignment/>
      <protection/>
    </xf>
    <xf numFmtId="0" fontId="7" fillId="0" borderId="10" xfId="0" applyFont="1" applyFill="1" applyBorder="1" applyAlignment="1" applyProtection="1">
      <alignment horizontal="left" vertical="top" wrapText="1" indent="3"/>
      <protection/>
    </xf>
    <xf numFmtId="0" fontId="7" fillId="0" borderId="10" xfId="0" applyFont="1" applyFill="1" applyBorder="1" applyAlignment="1" applyProtection="1">
      <alignment horizontal="left" vertical="top" indent="2"/>
      <protection/>
    </xf>
    <xf numFmtId="0" fontId="6" fillId="0" borderId="0" xfId="0" applyFont="1" applyFill="1" applyBorder="1" applyAlignment="1" applyProtection="1">
      <alignment horizontal="left" vertical="top" wrapText="1" indent="1"/>
      <protection/>
    </xf>
    <xf numFmtId="0" fontId="7" fillId="0" borderId="10" xfId="0" applyFont="1" applyFill="1" applyBorder="1" applyAlignment="1" applyProtection="1">
      <alignment horizontal="left" indent="2"/>
      <protection/>
    </xf>
    <xf numFmtId="0" fontId="7" fillId="0" borderId="0" xfId="0" applyFont="1" applyFill="1" applyBorder="1" applyAlignment="1" applyProtection="1">
      <alignment horizontal="left" wrapText="1"/>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left" vertical="top" wrapText="1"/>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top" wrapText="1" indent="4"/>
      <protection/>
    </xf>
    <xf numFmtId="0" fontId="8" fillId="0" borderId="0" xfId="0" applyFont="1" applyFill="1" applyAlignment="1" applyProtection="1">
      <alignment horizontal="center"/>
      <protection/>
    </xf>
    <xf numFmtId="0" fontId="4" fillId="0" borderId="0" xfId="0" applyFont="1" applyFill="1" applyAlignment="1" applyProtection="1">
      <alignment horizontal="justify" wrapText="1"/>
      <protection/>
    </xf>
    <xf numFmtId="0" fontId="5" fillId="0" borderId="0" xfId="0" applyFont="1" applyFill="1" applyBorder="1" applyAlignment="1" applyProtection="1">
      <alignment/>
      <protection locked="0"/>
    </xf>
    <xf numFmtId="0" fontId="3" fillId="0" borderId="0" xfId="0" applyFont="1" applyFill="1" applyAlignment="1" applyProtection="1">
      <alignment wrapText="1"/>
      <protection/>
    </xf>
    <xf numFmtId="0" fontId="4" fillId="0" borderId="0" xfId="0" applyFont="1" applyFill="1" applyBorder="1" applyAlignment="1" applyProtection="1">
      <alignment/>
      <protection/>
    </xf>
    <xf numFmtId="0" fontId="5" fillId="0" borderId="0" xfId="0" applyFont="1" applyFill="1" applyBorder="1" applyAlignment="1" applyProtection="1">
      <alignment wrapText="1"/>
      <protection/>
    </xf>
    <xf numFmtId="0" fontId="7" fillId="0" borderId="0" xfId="0" applyFont="1" applyFill="1" applyAlignment="1" applyProtection="1">
      <alignment vertical="top" wrapText="1"/>
      <protection/>
    </xf>
    <xf numFmtId="0" fontId="7" fillId="0" borderId="21" xfId="0" applyFont="1" applyFill="1" applyBorder="1" applyAlignment="1" applyProtection="1">
      <alignment/>
      <protection/>
    </xf>
    <xf numFmtId="1" fontId="6" fillId="0" borderId="0" xfId="0" applyNumberFormat="1" applyFont="1" applyBorder="1" applyAlignment="1" applyProtection="1">
      <alignment vertical="center"/>
      <protection/>
    </xf>
    <xf numFmtId="1" fontId="6" fillId="0" borderId="10" xfId="0" applyNumberFormat="1" applyFont="1" applyBorder="1" applyAlignment="1" applyProtection="1">
      <alignment horizontal="center" vertical="center" wrapText="1"/>
      <protection locked="0"/>
    </xf>
    <xf numFmtId="1" fontId="6" fillId="0" borderId="11" xfId="0" applyNumberFormat="1" applyFont="1" applyBorder="1" applyAlignment="1" applyProtection="1">
      <alignment horizontal="center" vertical="center" wrapText="1"/>
      <protection locked="0"/>
    </xf>
    <xf numFmtId="1" fontId="6" fillId="0" borderId="21" xfId="0" applyNumberFormat="1"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3" fillId="0" borderId="0" xfId="0" applyFont="1" applyAlignment="1" applyProtection="1">
      <alignment horizontal="center" wrapText="1"/>
      <protection/>
    </xf>
    <xf numFmtId="0" fontId="5" fillId="0" borderId="10" xfId="0" applyFont="1" applyFill="1" applyBorder="1" applyAlignment="1" applyProtection="1">
      <alignment horizontal="center" vertical="center" wrapText="1"/>
      <protection/>
    </xf>
    <xf numFmtId="1" fontId="6"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wrapText="1" indent="1"/>
      <protection/>
    </xf>
    <xf numFmtId="0" fontId="7" fillId="0" borderId="10" xfId="0" applyFont="1" applyFill="1" applyBorder="1" applyAlignment="1" applyProtection="1">
      <alignment horizontal="left" indent="1"/>
      <protection/>
    </xf>
    <xf numFmtId="0" fontId="7" fillId="0" borderId="10" xfId="0" applyFont="1" applyFill="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left" wrapText="1"/>
      <protection/>
    </xf>
    <xf numFmtId="0" fontId="7" fillId="0" borderId="10" xfId="0" applyFont="1" applyFill="1" applyBorder="1" applyAlignment="1" applyProtection="1">
      <alignment horizontal="left"/>
      <protection/>
    </xf>
    <xf numFmtId="0" fontId="5" fillId="0" borderId="11"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7" fillId="0" borderId="10" xfId="0" applyFont="1" applyFill="1" applyBorder="1" applyAlignment="1" applyProtection="1">
      <alignment horizontal="left" wrapText="1" indent="2"/>
      <protection/>
    </xf>
    <xf numFmtId="0" fontId="7" fillId="0" borderId="10" xfId="0" applyFont="1" applyFill="1" applyBorder="1" applyAlignment="1" applyProtection="1">
      <alignment horizontal="left" indent="2"/>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1" fontId="6" fillId="33" borderId="10" xfId="0" applyNumberFormat="1" applyFont="1" applyFill="1" applyBorder="1" applyAlignment="1" applyProtection="1">
      <alignment horizontal="center" vertical="center" wrapText="1"/>
      <protection/>
    </xf>
    <xf numFmtId="1" fontId="6" fillId="33" borderId="11" xfId="0" applyNumberFormat="1" applyFont="1" applyFill="1" applyBorder="1" applyAlignment="1" applyProtection="1">
      <alignment horizontal="center" vertical="center" wrapText="1"/>
      <protection/>
    </xf>
    <xf numFmtId="1" fontId="6" fillId="33" borderId="2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6" fillId="0" borderId="21" xfId="0" applyNumberFormat="1" applyFont="1" applyFill="1" applyBorder="1" applyAlignment="1" applyProtection="1">
      <alignment horizontal="center" vertical="center" wrapText="1"/>
      <protection locked="0"/>
    </xf>
    <xf numFmtId="1" fontId="6" fillId="0" borderId="11" xfId="0" applyNumberFormat="1" applyFont="1" applyBorder="1" applyAlignment="1" applyProtection="1">
      <alignment horizontal="center" vertical="center"/>
      <protection locked="0"/>
    </xf>
    <xf numFmtId="1" fontId="6" fillId="0" borderId="21" xfId="0" applyNumberFormat="1" applyFont="1" applyBorder="1" applyAlignment="1" applyProtection="1">
      <alignment horizontal="center" vertical="center"/>
      <protection locked="0"/>
    </xf>
    <xf numFmtId="0" fontId="6" fillId="0" borderId="10" xfId="0" applyFont="1" applyBorder="1" applyAlignment="1" applyProtection="1">
      <alignment horizontal="left" vertical="top" wrapText="1"/>
      <protection/>
    </xf>
    <xf numFmtId="0" fontId="7" fillId="0" borderId="19" xfId="0" applyFont="1" applyBorder="1" applyAlignment="1" applyProtection="1">
      <alignment horizontal="center"/>
      <protection/>
    </xf>
    <xf numFmtId="0" fontId="5" fillId="0" borderId="26"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11" xfId="0" applyFont="1" applyBorder="1" applyAlignment="1" applyProtection="1">
      <alignment horizontal="center"/>
      <protection/>
    </xf>
    <xf numFmtId="0" fontId="5" fillId="0" borderId="21" xfId="0" applyFont="1" applyBorder="1" applyAlignment="1" applyProtection="1">
      <alignment horizontal="center"/>
      <protection/>
    </xf>
    <xf numFmtId="0" fontId="5" fillId="0" borderId="10" xfId="0" applyFont="1" applyBorder="1" applyAlignment="1" applyProtection="1">
      <alignment horizontal="center"/>
      <protection/>
    </xf>
    <xf numFmtId="1" fontId="6" fillId="0" borderId="10" xfId="0" applyNumberFormat="1" applyFont="1" applyBorder="1" applyAlignment="1" applyProtection="1">
      <alignment horizontal="center" vertical="center"/>
      <protection locked="0"/>
    </xf>
    <xf numFmtId="0" fontId="7" fillId="0" borderId="11" xfId="0" applyFont="1" applyBorder="1" applyAlignment="1" applyProtection="1">
      <alignment horizontal="left" wrapText="1"/>
      <protection/>
    </xf>
    <xf numFmtId="0" fontId="7" fillId="0" borderId="20" xfId="0" applyFont="1" applyBorder="1" applyAlignment="1" applyProtection="1">
      <alignment horizontal="left" wrapText="1"/>
      <protection/>
    </xf>
    <xf numFmtId="0" fontId="7" fillId="0" borderId="21" xfId="0" applyFont="1" applyBorder="1" applyAlignment="1" applyProtection="1">
      <alignment horizontal="left" wrapText="1"/>
      <protection/>
    </xf>
    <xf numFmtId="0" fontId="7" fillId="0" borderId="11" xfId="0" applyFont="1" applyBorder="1" applyAlignment="1" applyProtection="1">
      <alignment horizontal="left" vertical="center" wrapText="1"/>
      <protection/>
    </xf>
    <xf numFmtId="0" fontId="7" fillId="0" borderId="20" xfId="0" applyFont="1" applyBorder="1" applyAlignment="1" applyProtection="1">
      <alignment horizontal="left" vertical="center" wrapText="1"/>
      <protection/>
    </xf>
    <xf numFmtId="0" fontId="7" fillId="0" borderId="21" xfId="0" applyFont="1" applyBorder="1" applyAlignment="1" applyProtection="1">
      <alignment horizontal="left" vertical="center" wrapText="1"/>
      <protection/>
    </xf>
    <xf numFmtId="0" fontId="5" fillId="0" borderId="19"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3" fillId="0" borderId="0" xfId="0" applyFont="1" applyAlignment="1" applyProtection="1">
      <alignment horizontal="center"/>
      <protection/>
    </xf>
    <xf numFmtId="0" fontId="5" fillId="0" borderId="20" xfId="0" applyFont="1" applyFill="1" applyBorder="1" applyAlignment="1" applyProtection="1">
      <alignment horizontal="center" vertical="center" wrapText="1"/>
      <protection/>
    </xf>
    <xf numFmtId="0" fontId="7" fillId="0" borderId="0" xfId="0" applyFont="1" applyBorder="1" applyAlignment="1" applyProtection="1">
      <alignment horizontal="center"/>
      <protection/>
    </xf>
    <xf numFmtId="0" fontId="7" fillId="0" borderId="0" xfId="0" applyFont="1" applyBorder="1" applyAlignment="1" applyProtection="1">
      <alignment horizontal="center" vertical="center"/>
      <protection/>
    </xf>
    <xf numFmtId="0" fontId="7" fillId="0" borderId="10" xfId="0" applyFont="1" applyBorder="1" applyAlignment="1" applyProtection="1">
      <alignment horizontal="left" wrapText="1"/>
      <protection/>
    </xf>
    <xf numFmtId="0" fontId="7" fillId="0" borderId="10" xfId="0" applyFont="1" applyBorder="1" applyAlignment="1" applyProtection="1">
      <alignment horizontal="left"/>
      <protection/>
    </xf>
    <xf numFmtId="0" fontId="7" fillId="0" borderId="10" xfId="0" applyFont="1" applyBorder="1" applyAlignment="1" applyProtection="1">
      <alignment horizontal="center" vertical="center" wrapText="1"/>
      <protection/>
    </xf>
    <xf numFmtId="0" fontId="5" fillId="0" borderId="0" xfId="0" applyFont="1" applyFill="1" applyBorder="1" applyAlignment="1" applyProtection="1">
      <alignment horizontal="center"/>
      <protection/>
    </xf>
    <xf numFmtId="0" fontId="5" fillId="0" borderId="19" xfId="0" applyFont="1" applyFill="1" applyBorder="1" applyAlignment="1" applyProtection="1">
      <alignment horizontal="center" wrapText="1"/>
      <protection/>
    </xf>
    <xf numFmtId="0" fontId="5" fillId="0" borderId="0" xfId="0" applyFont="1" applyBorder="1" applyAlignment="1" applyProtection="1">
      <alignment horizontal="center" wrapText="1"/>
      <protection/>
    </xf>
    <xf numFmtId="0" fontId="5" fillId="0" borderId="0" xfId="0" applyFont="1" applyBorder="1" applyAlignment="1" applyProtection="1">
      <alignment horizontal="center"/>
      <protection/>
    </xf>
    <xf numFmtId="0" fontId="4" fillId="0" borderId="28"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7" fillId="0" borderId="19" xfId="0" applyFont="1" applyFill="1" applyBorder="1" applyAlignment="1" applyProtection="1">
      <alignment horizontal="center"/>
      <protection/>
    </xf>
    <xf numFmtId="0" fontId="4" fillId="0" borderId="11" xfId="0" applyFont="1" applyBorder="1" applyAlignment="1" applyProtection="1">
      <alignment horizontal="center" vertical="top" wrapText="1"/>
      <protection locked="0"/>
    </xf>
    <xf numFmtId="0" fontId="4" fillId="0" borderId="20"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11"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10" fillId="0" borderId="10" xfId="0" applyFont="1" applyBorder="1" applyAlignment="1" applyProtection="1">
      <alignment horizontal="center" vertical="top" wrapText="1"/>
      <protection/>
    </xf>
    <xf numFmtId="0" fontId="4" fillId="0" borderId="2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4" fillId="0" borderId="27" xfId="0" applyFont="1" applyBorder="1" applyAlignment="1" applyProtection="1">
      <alignment horizontal="center" vertical="top" wrapText="1"/>
      <protection/>
    </xf>
    <xf numFmtId="0" fontId="4" fillId="0" borderId="31" xfId="0" applyFont="1" applyBorder="1" applyAlignment="1" applyProtection="1">
      <alignment horizontal="center" vertical="top" wrapText="1"/>
      <protection/>
    </xf>
    <xf numFmtId="0" fontId="3" fillId="0" borderId="32"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3" fillId="0" borderId="37" xfId="0" applyFont="1" applyBorder="1" applyAlignment="1" applyProtection="1">
      <alignment horizontal="left" vertical="top" wrapText="1"/>
      <protection locked="0"/>
    </xf>
    <xf numFmtId="0" fontId="12" fillId="0" borderId="38"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39" xfId="0" applyFont="1" applyBorder="1" applyAlignment="1" applyProtection="1">
      <alignment horizontal="left" vertical="center" wrapText="1"/>
      <protection/>
    </xf>
    <xf numFmtId="49" fontId="12" fillId="0" borderId="40" xfId="0" applyNumberFormat="1" applyFont="1" applyBorder="1" applyAlignment="1" applyProtection="1">
      <alignment horizontal="left" vertical="top" wrapText="1"/>
      <protection/>
    </xf>
    <xf numFmtId="49" fontId="12" fillId="0" borderId="41" xfId="0" applyNumberFormat="1" applyFont="1" applyBorder="1" applyAlignment="1" applyProtection="1">
      <alignment horizontal="left" vertical="top" wrapText="1"/>
      <protection/>
    </xf>
    <xf numFmtId="49" fontId="12" fillId="0" borderId="42" xfId="0" applyNumberFormat="1" applyFont="1" applyBorder="1" applyAlignment="1" applyProtection="1">
      <alignment horizontal="left" vertical="top" wrapText="1"/>
      <protection/>
    </xf>
    <xf numFmtId="49" fontId="12" fillId="0" borderId="38" xfId="0" applyNumberFormat="1" applyFont="1" applyBorder="1" applyAlignment="1" applyProtection="1">
      <alignment horizontal="left" vertical="top" wrapText="1"/>
      <protection/>
    </xf>
    <xf numFmtId="49" fontId="12" fillId="0" borderId="0" xfId="0" applyNumberFormat="1" applyFont="1" applyBorder="1" applyAlignment="1" applyProtection="1">
      <alignment horizontal="left" vertical="top" wrapText="1"/>
      <protection/>
    </xf>
    <xf numFmtId="49" fontId="12" fillId="0" borderId="39" xfId="0" applyNumberFormat="1" applyFont="1" applyBorder="1" applyAlignment="1" applyProtection="1">
      <alignment horizontal="left" vertical="top" wrapText="1"/>
      <protection/>
    </xf>
    <xf numFmtId="49" fontId="12" fillId="0" borderId="38" xfId="0" applyNumberFormat="1" applyFont="1" applyBorder="1" applyAlignment="1" applyProtection="1">
      <alignment horizontal="left" vertical="center" wrapText="1"/>
      <protection/>
    </xf>
    <xf numFmtId="49" fontId="12" fillId="0" borderId="0" xfId="0" applyNumberFormat="1" applyFont="1" applyBorder="1" applyAlignment="1" applyProtection="1">
      <alignment horizontal="left" vertical="center" wrapText="1"/>
      <protection/>
    </xf>
    <xf numFmtId="49" fontId="12" fillId="0" borderId="39" xfId="0" applyNumberFormat="1" applyFont="1" applyBorder="1" applyAlignment="1" applyProtection="1">
      <alignment horizontal="left" vertical="center" wrapText="1"/>
      <protection/>
    </xf>
    <xf numFmtId="0" fontId="4" fillId="0" borderId="16" xfId="0" applyFont="1" applyBorder="1" applyAlignment="1" applyProtection="1">
      <alignment horizontal="center" vertical="center" wrapText="1"/>
      <protection/>
    </xf>
    <xf numFmtId="0" fontId="8" fillId="0" borderId="10" xfId="0" applyFont="1" applyBorder="1" applyAlignment="1" applyProtection="1">
      <alignment horizontal="center" vertical="top" wrapText="1"/>
      <protection/>
    </xf>
    <xf numFmtId="0" fontId="12" fillId="0" borderId="10" xfId="0" applyFont="1" applyBorder="1" applyAlignment="1" applyProtection="1">
      <alignment horizontal="center" vertical="top" wrapText="1"/>
      <protection/>
    </xf>
    <xf numFmtId="0" fontId="0" fillId="0" borderId="0" xfId="0" applyBorder="1" applyAlignment="1" applyProtection="1">
      <alignment horizontal="center"/>
      <protection/>
    </xf>
    <xf numFmtId="0" fontId="0" fillId="0" borderId="0" xfId="0" applyBorder="1" applyAlignment="1" applyProtection="1">
      <alignment horizontal="center" vertical="top" wrapText="1"/>
      <protection/>
    </xf>
    <xf numFmtId="0" fontId="0" fillId="0" borderId="0" xfId="0" applyBorder="1" applyAlignment="1" applyProtection="1">
      <alignment horizontal="center" vertical="top"/>
      <protection/>
    </xf>
    <xf numFmtId="0" fontId="4" fillId="0" borderId="16" xfId="0" applyFont="1" applyBorder="1" applyAlignment="1" applyProtection="1">
      <alignment horizontal="center" vertical="top" wrapText="1"/>
      <protection/>
    </xf>
    <xf numFmtId="0" fontId="9" fillId="0" borderId="43" xfId="0" applyFont="1" applyBorder="1" applyAlignment="1" applyProtection="1">
      <alignment horizontal="center"/>
      <protection/>
    </xf>
    <xf numFmtId="0" fontId="9" fillId="0" borderId="44" xfId="0" applyFont="1" applyBorder="1" applyAlignment="1" applyProtection="1">
      <alignment horizontal="center"/>
      <protection/>
    </xf>
    <xf numFmtId="0" fontId="9" fillId="0" borderId="45" xfId="0" applyFont="1" applyBorder="1" applyAlignment="1" applyProtection="1">
      <alignment horizontal="center"/>
      <protection/>
    </xf>
    <xf numFmtId="0" fontId="12" fillId="0" borderId="46" xfId="0" applyFont="1" applyBorder="1" applyAlignment="1" applyProtection="1">
      <alignment horizontal="center" vertical="center" wrapText="1"/>
      <protection/>
    </xf>
    <xf numFmtId="0" fontId="0" fillId="0" borderId="47" xfId="0" applyBorder="1" applyAlignment="1" applyProtection="1">
      <alignment/>
      <protection/>
    </xf>
    <xf numFmtId="0" fontId="0" fillId="0" borderId="48" xfId="0" applyBorder="1" applyAlignment="1" applyProtection="1">
      <alignment/>
      <protection/>
    </xf>
    <xf numFmtId="0" fontId="4" fillId="0" borderId="43" xfId="0" applyFont="1" applyBorder="1" applyAlignment="1" applyProtection="1">
      <alignment horizontal="center" vertical="center" wrapText="1"/>
      <protection/>
    </xf>
    <xf numFmtId="0" fontId="4" fillId="0" borderId="44"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8" fillId="0" borderId="43" xfId="0" applyFont="1" applyBorder="1" applyAlignment="1" applyProtection="1">
      <alignment horizontal="center" vertical="center" wrapText="1"/>
      <protection/>
    </xf>
    <xf numFmtId="0" fontId="8" fillId="0" borderId="44" xfId="0" applyFont="1" applyBorder="1" applyAlignment="1" applyProtection="1">
      <alignment horizontal="center" vertical="center" wrapText="1"/>
      <protection/>
    </xf>
    <xf numFmtId="0" fontId="8" fillId="0" borderId="45"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8" fillId="0" borderId="50" xfId="0" applyFont="1" applyBorder="1" applyAlignment="1" applyProtection="1">
      <alignment horizontal="center" vertical="center"/>
      <protection/>
    </xf>
    <xf numFmtId="0" fontId="8" fillId="0" borderId="51"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4" fillId="0" borderId="50" xfId="0" applyNumberFormat="1" applyFont="1" applyBorder="1" applyAlignment="1" applyProtection="1">
      <alignment horizontal="center" vertical="center" wrapText="1"/>
      <protection/>
    </xf>
    <xf numFmtId="0" fontId="4" fillId="0" borderId="51" xfId="0" applyNumberFormat="1" applyFont="1" applyBorder="1" applyAlignment="1" applyProtection="1">
      <alignment horizontal="center" vertical="center" wrapText="1"/>
      <protection/>
    </xf>
    <xf numFmtId="0" fontId="4" fillId="0" borderId="13" xfId="0" applyNumberFormat="1" applyFont="1" applyBorder="1" applyAlignment="1" applyProtection="1">
      <alignment horizontal="center" vertical="center" wrapText="1"/>
      <protection/>
    </xf>
    <xf numFmtId="0" fontId="12" fillId="0" borderId="43" xfId="0" applyFont="1" applyFill="1" applyBorder="1" applyAlignment="1" applyProtection="1">
      <alignment horizontal="center" vertical="top" wrapText="1"/>
      <protection/>
    </xf>
    <xf numFmtId="0" fontId="12" fillId="0" borderId="44" xfId="0" applyFont="1" applyFill="1" applyBorder="1" applyAlignment="1" applyProtection="1">
      <alignment horizontal="center" vertical="top" wrapText="1"/>
      <protection/>
    </xf>
    <xf numFmtId="0" fontId="12" fillId="0" borderId="45" xfId="0" applyFont="1" applyFill="1" applyBorder="1" applyAlignment="1" applyProtection="1">
      <alignment horizontal="center"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69">
    <dxf>
      <fill>
        <patternFill>
          <bgColor rgb="FFFF99CC"/>
        </patternFill>
      </fill>
    </dxf>
    <dxf>
      <fill>
        <patternFill>
          <bgColor rgb="FFFF99CC"/>
        </patternFill>
      </fill>
    </dxf>
    <dxf>
      <fill>
        <patternFill>
          <bgColor rgb="FFFF99CC"/>
        </patternFill>
      </fill>
    </dxf>
    <dxf>
      <fill>
        <patternFill>
          <bgColor rgb="FFFF99CC"/>
        </patternFill>
      </fill>
    </dxf>
    <dxf>
      <fill>
        <patternFill>
          <bgColor indexed="45"/>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CC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indexed="45"/>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indexed="45"/>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indexed="45"/>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indexed="45"/>
        </patternFill>
      </fill>
    </dxf>
    <dxf>
      <fill>
        <patternFill>
          <bgColor rgb="FFFF99CC"/>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99CC"/>
        </patternFill>
      </fill>
    </dxf>
    <dxf>
      <fill>
        <patternFill>
          <bgColor rgb="FFFF99CC"/>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99CC"/>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99CC"/>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99CC"/>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99CC"/>
        </patternFill>
      </fill>
    </dxf>
    <dxf>
      <fill>
        <patternFill>
          <bgColor indexed="45"/>
        </patternFill>
      </fill>
    </dxf>
    <dxf>
      <fill>
        <patternFill>
          <bgColor indexed="45"/>
        </patternFill>
      </fill>
    </dxf>
    <dxf>
      <fill>
        <patternFill>
          <bgColor rgb="FFFF99CC"/>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99CC"/>
        </patternFill>
      </fill>
    </dxf>
    <dxf>
      <fill>
        <patternFill>
          <bgColor rgb="FFFF99CC"/>
        </patternFill>
      </fill>
    </dxf>
    <dxf>
      <fill>
        <patternFill>
          <bgColor indexed="45"/>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indexed="45"/>
        </patternFill>
      </fill>
    </dxf>
    <dxf>
      <fill>
        <patternFill>
          <bgColor indexed="45"/>
        </patternFill>
      </fill>
    </dxf>
    <dxf>
      <fill>
        <patternFill>
          <bgColor rgb="FFFF99CC"/>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99CC"/>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994"/>
  <sheetViews>
    <sheetView showZeros="0" tabSelected="1" view="pageBreakPreview" zoomScale="115" zoomScaleNormal="115" zoomScaleSheetLayoutView="115" zoomScalePageLayoutView="0" workbookViewId="0" topLeftCell="A1">
      <selection activeCell="D13" sqref="D13:E13"/>
    </sheetView>
  </sheetViews>
  <sheetFormatPr defaultColWidth="9.00390625" defaultRowHeight="12.75"/>
  <cols>
    <col min="1" max="1" width="36.125" style="124" customWidth="1"/>
    <col min="2" max="2" width="6.875" style="124" customWidth="1"/>
    <col min="3" max="3" width="9.25390625" style="124" customWidth="1"/>
    <col min="4" max="11" width="7.25390625" style="7" customWidth="1"/>
    <col min="12" max="16384" width="9.125" style="7" customWidth="1"/>
  </cols>
  <sheetData>
    <row r="1" spans="1:11" s="2" customFormat="1" ht="12.75">
      <c r="A1" s="193" t="s">
        <v>145</v>
      </c>
      <c r="B1" s="193"/>
      <c r="C1" s="193"/>
      <c r="D1" s="193"/>
      <c r="E1" s="193"/>
      <c r="F1" s="193"/>
      <c r="G1" s="193"/>
      <c r="H1" s="193"/>
      <c r="I1" s="193"/>
      <c r="J1" s="193"/>
      <c r="K1" s="193"/>
    </row>
    <row r="2" spans="1:6" s="2" customFormat="1" ht="12.75">
      <c r="A2" s="102" t="s">
        <v>146</v>
      </c>
      <c r="B2" s="103"/>
      <c r="C2" s="102"/>
      <c r="F2" s="2" t="s">
        <v>147</v>
      </c>
    </row>
    <row r="3" spans="1:11" s="58" customFormat="1" ht="10.5" customHeight="1">
      <c r="A3" s="153" t="s">
        <v>148</v>
      </c>
      <c r="B3" s="153" t="s">
        <v>0</v>
      </c>
      <c r="C3" s="153" t="s">
        <v>446</v>
      </c>
      <c r="D3" s="161" t="s">
        <v>708</v>
      </c>
      <c r="E3" s="162"/>
      <c r="F3" s="162"/>
      <c r="G3" s="162"/>
      <c r="H3" s="162"/>
      <c r="I3" s="163"/>
      <c r="J3" s="151" t="s">
        <v>173</v>
      </c>
      <c r="K3" s="151"/>
    </row>
    <row r="4" spans="1:11" s="58" customFormat="1" ht="42" customHeight="1">
      <c r="A4" s="153"/>
      <c r="B4" s="153"/>
      <c r="C4" s="153"/>
      <c r="D4" s="151" t="s">
        <v>136</v>
      </c>
      <c r="E4" s="151"/>
      <c r="F4" s="151" t="s">
        <v>737</v>
      </c>
      <c r="G4" s="151"/>
      <c r="H4" s="161" t="s">
        <v>826</v>
      </c>
      <c r="I4" s="163"/>
      <c r="J4" s="151"/>
      <c r="K4" s="151"/>
    </row>
    <row r="5" spans="1:11" s="59" customFormat="1" ht="10.5">
      <c r="A5" s="104">
        <v>1</v>
      </c>
      <c r="B5" s="104">
        <v>2</v>
      </c>
      <c r="C5" s="104">
        <v>3</v>
      </c>
      <c r="D5" s="183">
        <v>4</v>
      </c>
      <c r="E5" s="183"/>
      <c r="F5" s="183">
        <v>5</v>
      </c>
      <c r="G5" s="183"/>
      <c r="H5" s="183">
        <v>6</v>
      </c>
      <c r="I5" s="183"/>
      <c r="J5" s="183">
        <v>7</v>
      </c>
      <c r="K5" s="183"/>
    </row>
    <row r="6" spans="1:11" s="60" customFormat="1" ht="10.5" customHeight="1">
      <c r="A6" s="82" t="s">
        <v>603</v>
      </c>
      <c r="B6" s="83" t="s">
        <v>35</v>
      </c>
      <c r="C6" s="56" t="s">
        <v>95</v>
      </c>
      <c r="D6" s="169">
        <f>D7+D11+D15+D22+D46+D48+D70+D88+D102+D130+D144+D158+D166+D180+D192+D193+D194+D204+D205</f>
        <v>0</v>
      </c>
      <c r="E6" s="170"/>
      <c r="F6" s="169">
        <f>F7+F11+F15+F22+F46+F48+F70+F88+F102+F130+F144+F158+F166+F180+F192+F193+F194+F204+F205</f>
        <v>0</v>
      </c>
      <c r="G6" s="170"/>
      <c r="H6" s="169">
        <f>H7+H11+H15+H22+H46+H48+H70+H88+H102+H130+H144+H158+H166+H180+H192+H193+H194+H204+H205</f>
        <v>0</v>
      </c>
      <c r="I6" s="170"/>
      <c r="J6" s="169">
        <f>J7+J11+J15+J22+J46+J48+J70+J88+J102+J130+J144+J158+J166+J180+J192+J193+J194+J204+J205</f>
        <v>0</v>
      </c>
      <c r="K6" s="170"/>
    </row>
    <row r="7" spans="1:11" s="60" customFormat="1" ht="36" customHeight="1">
      <c r="A7" s="105" t="s">
        <v>569</v>
      </c>
      <c r="B7" s="83" t="s">
        <v>36</v>
      </c>
      <c r="C7" s="56" t="s">
        <v>96</v>
      </c>
      <c r="D7" s="145"/>
      <c r="E7" s="146"/>
      <c r="F7" s="145"/>
      <c r="G7" s="146"/>
      <c r="H7" s="145"/>
      <c r="I7" s="146"/>
      <c r="J7" s="144"/>
      <c r="K7" s="144"/>
    </row>
    <row r="8" spans="1:11" s="60" customFormat="1" ht="21.75" customHeight="1">
      <c r="A8" s="81" t="s">
        <v>449</v>
      </c>
      <c r="B8" s="52" t="s">
        <v>232</v>
      </c>
      <c r="C8" s="106" t="s">
        <v>233</v>
      </c>
      <c r="D8" s="144"/>
      <c r="E8" s="144"/>
      <c r="F8" s="169">
        <f>D8</f>
        <v>0</v>
      </c>
      <c r="G8" s="170"/>
      <c r="H8" s="145"/>
      <c r="I8" s="146"/>
      <c r="J8" s="145"/>
      <c r="K8" s="146"/>
    </row>
    <row r="9" spans="1:11" s="60" customFormat="1" ht="12" customHeight="1">
      <c r="A9" s="81" t="s">
        <v>450</v>
      </c>
      <c r="B9" s="52" t="s">
        <v>234</v>
      </c>
      <c r="C9" s="106" t="s">
        <v>451</v>
      </c>
      <c r="D9" s="144"/>
      <c r="E9" s="144"/>
      <c r="F9" s="169">
        <f>D9</f>
        <v>0</v>
      </c>
      <c r="G9" s="170"/>
      <c r="H9" s="145"/>
      <c r="I9" s="146"/>
      <c r="J9" s="145"/>
      <c r="K9" s="146"/>
    </row>
    <row r="10" spans="1:11" s="60" customFormat="1" ht="12" customHeight="1">
      <c r="A10" s="81" t="s">
        <v>386</v>
      </c>
      <c r="B10" s="52" t="s">
        <v>452</v>
      </c>
      <c r="C10" s="106" t="s">
        <v>235</v>
      </c>
      <c r="D10" s="144"/>
      <c r="E10" s="144"/>
      <c r="F10" s="144"/>
      <c r="G10" s="144"/>
      <c r="H10" s="145"/>
      <c r="I10" s="146"/>
      <c r="J10" s="145"/>
      <c r="K10" s="146"/>
    </row>
    <row r="11" spans="1:11" s="60" customFormat="1" ht="12" customHeight="1">
      <c r="A11" s="82" t="s">
        <v>2</v>
      </c>
      <c r="B11" s="83" t="s">
        <v>37</v>
      </c>
      <c r="C11" s="107" t="s">
        <v>97</v>
      </c>
      <c r="D11" s="144"/>
      <c r="E11" s="144"/>
      <c r="F11" s="144"/>
      <c r="G11" s="144"/>
      <c r="H11" s="145"/>
      <c r="I11" s="146"/>
      <c r="J11" s="144"/>
      <c r="K11" s="144"/>
    </row>
    <row r="12" spans="1:11" s="60" customFormat="1" ht="24" customHeight="1">
      <c r="A12" s="81" t="s">
        <v>387</v>
      </c>
      <c r="B12" s="52" t="s">
        <v>236</v>
      </c>
      <c r="C12" s="106" t="s">
        <v>237</v>
      </c>
      <c r="D12" s="144"/>
      <c r="E12" s="144"/>
      <c r="F12" s="144"/>
      <c r="G12" s="144"/>
      <c r="H12" s="145"/>
      <c r="I12" s="146"/>
      <c r="J12" s="145"/>
      <c r="K12" s="146"/>
    </row>
    <row r="13" spans="1:11" s="60" customFormat="1" ht="45" customHeight="1">
      <c r="A13" s="108" t="s">
        <v>626</v>
      </c>
      <c r="B13" s="52" t="s">
        <v>457</v>
      </c>
      <c r="C13" s="53" t="s">
        <v>453</v>
      </c>
      <c r="D13" s="145"/>
      <c r="E13" s="146"/>
      <c r="F13" s="145"/>
      <c r="G13" s="146"/>
      <c r="H13" s="145"/>
      <c r="I13" s="146"/>
      <c r="J13" s="145"/>
      <c r="K13" s="146"/>
    </row>
    <row r="14" spans="1:11" s="60" customFormat="1" ht="12" customHeight="1">
      <c r="A14" s="108" t="s">
        <v>454</v>
      </c>
      <c r="B14" s="52" t="s">
        <v>570</v>
      </c>
      <c r="C14" s="53" t="s">
        <v>455</v>
      </c>
      <c r="D14" s="145"/>
      <c r="E14" s="146"/>
      <c r="F14" s="145"/>
      <c r="G14" s="146"/>
      <c r="H14" s="145"/>
      <c r="I14" s="146"/>
      <c r="J14" s="145"/>
      <c r="K14" s="146"/>
    </row>
    <row r="15" spans="1:11" s="60" customFormat="1" ht="35.25" customHeight="1">
      <c r="A15" s="82" t="s">
        <v>3</v>
      </c>
      <c r="B15" s="83" t="s">
        <v>38</v>
      </c>
      <c r="C15" s="56" t="s">
        <v>98</v>
      </c>
      <c r="D15" s="144"/>
      <c r="E15" s="144"/>
      <c r="F15" s="144"/>
      <c r="G15" s="144"/>
      <c r="H15" s="145"/>
      <c r="I15" s="146"/>
      <c r="J15" s="144"/>
      <c r="K15" s="144"/>
    </row>
    <row r="16" spans="1:11" s="61" customFormat="1" ht="24" customHeight="1">
      <c r="A16" s="81" t="s">
        <v>399</v>
      </c>
      <c r="B16" s="52" t="s">
        <v>39</v>
      </c>
      <c r="C16" s="53" t="s">
        <v>99</v>
      </c>
      <c r="D16" s="144"/>
      <c r="E16" s="144"/>
      <c r="F16" s="144"/>
      <c r="G16" s="144"/>
      <c r="H16" s="145"/>
      <c r="I16" s="146"/>
      <c r="J16" s="144"/>
      <c r="K16" s="144"/>
    </row>
    <row r="17" spans="1:11" s="61" customFormat="1" ht="12" customHeight="1">
      <c r="A17" s="81" t="s">
        <v>458</v>
      </c>
      <c r="B17" s="52" t="s">
        <v>461</v>
      </c>
      <c r="C17" s="53" t="s">
        <v>459</v>
      </c>
      <c r="D17" s="144"/>
      <c r="E17" s="144"/>
      <c r="F17" s="144"/>
      <c r="G17" s="144"/>
      <c r="H17" s="145"/>
      <c r="I17" s="146"/>
      <c r="J17" s="144"/>
      <c r="K17" s="144"/>
    </row>
    <row r="18" spans="1:11" s="61" customFormat="1" ht="36.75" customHeight="1">
      <c r="A18" s="108" t="s">
        <v>571</v>
      </c>
      <c r="B18" s="52" t="s">
        <v>40</v>
      </c>
      <c r="C18" s="53" t="s">
        <v>460</v>
      </c>
      <c r="D18" s="144"/>
      <c r="E18" s="144"/>
      <c r="F18" s="144"/>
      <c r="G18" s="144"/>
      <c r="H18" s="145"/>
      <c r="I18" s="146"/>
      <c r="J18" s="144"/>
      <c r="K18" s="144"/>
    </row>
    <row r="19" spans="1:11" s="61" customFormat="1" ht="35.25" customHeight="1">
      <c r="A19" s="109" t="s">
        <v>627</v>
      </c>
      <c r="B19" s="52" t="s">
        <v>41</v>
      </c>
      <c r="C19" s="53" t="s">
        <v>100</v>
      </c>
      <c r="D19" s="144"/>
      <c r="E19" s="144"/>
      <c r="F19" s="144"/>
      <c r="G19" s="144"/>
      <c r="H19" s="145"/>
      <c r="I19" s="146"/>
      <c r="J19" s="144"/>
      <c r="K19" s="144"/>
    </row>
    <row r="20" spans="1:11" s="61" customFormat="1" ht="12" customHeight="1">
      <c r="A20" s="109" t="s">
        <v>217</v>
      </c>
      <c r="B20" s="52" t="s">
        <v>216</v>
      </c>
      <c r="C20" s="53" t="s">
        <v>462</v>
      </c>
      <c r="D20" s="144"/>
      <c r="E20" s="144"/>
      <c r="F20" s="144"/>
      <c r="G20" s="144"/>
      <c r="H20" s="145"/>
      <c r="I20" s="146"/>
      <c r="J20" s="144"/>
      <c r="K20" s="144"/>
    </row>
    <row r="21" spans="1:11" s="61" customFormat="1" ht="24" customHeight="1">
      <c r="A21" s="81" t="s">
        <v>4</v>
      </c>
      <c r="B21" s="52" t="s">
        <v>42</v>
      </c>
      <c r="C21" s="53" t="s">
        <v>101</v>
      </c>
      <c r="D21" s="144"/>
      <c r="E21" s="144"/>
      <c r="F21" s="144"/>
      <c r="G21" s="144"/>
      <c r="H21" s="145"/>
      <c r="I21" s="146"/>
      <c r="J21" s="144"/>
      <c r="K21" s="144"/>
    </row>
    <row r="22" spans="1:11" s="60" customFormat="1" ht="34.5" customHeight="1">
      <c r="A22" s="82" t="s">
        <v>628</v>
      </c>
      <c r="B22" s="83" t="s">
        <v>43</v>
      </c>
      <c r="C22" s="56" t="s">
        <v>463</v>
      </c>
      <c r="D22" s="144"/>
      <c r="E22" s="144"/>
      <c r="F22" s="144"/>
      <c r="G22" s="144"/>
      <c r="H22" s="145"/>
      <c r="I22" s="146"/>
      <c r="J22" s="144"/>
      <c r="K22" s="144"/>
    </row>
    <row r="23" spans="1:11" s="60" customFormat="1" ht="24" customHeight="1">
      <c r="A23" s="81" t="s">
        <v>613</v>
      </c>
      <c r="B23" s="52" t="s">
        <v>44</v>
      </c>
      <c r="C23" s="53" t="s">
        <v>614</v>
      </c>
      <c r="D23" s="145"/>
      <c r="E23" s="146"/>
      <c r="F23" s="145"/>
      <c r="G23" s="146"/>
      <c r="H23" s="145"/>
      <c r="I23" s="146"/>
      <c r="J23" s="145"/>
      <c r="K23" s="146"/>
    </row>
    <row r="24" spans="1:11" s="60" customFormat="1" ht="24.75" customHeight="1">
      <c r="A24" s="109" t="s">
        <v>739</v>
      </c>
      <c r="B24" s="52" t="s">
        <v>615</v>
      </c>
      <c r="C24" s="53" t="s">
        <v>746</v>
      </c>
      <c r="D24" s="145"/>
      <c r="E24" s="146"/>
      <c r="F24" s="145"/>
      <c r="G24" s="146"/>
      <c r="H24" s="145"/>
      <c r="I24" s="146"/>
      <c r="J24" s="145"/>
      <c r="K24" s="146"/>
    </row>
    <row r="25" spans="1:11" s="60" customFormat="1" ht="22.5">
      <c r="A25" s="109" t="s">
        <v>740</v>
      </c>
      <c r="B25" s="52" t="s">
        <v>616</v>
      </c>
      <c r="C25" s="53" t="s">
        <v>747</v>
      </c>
      <c r="D25" s="145"/>
      <c r="E25" s="146"/>
      <c r="F25" s="145"/>
      <c r="G25" s="146"/>
      <c r="H25" s="145"/>
      <c r="I25" s="146"/>
      <c r="J25" s="145"/>
      <c r="K25" s="146"/>
    </row>
    <row r="26" spans="1:11" s="60" customFormat="1" ht="21.75" customHeight="1">
      <c r="A26" s="109" t="s">
        <v>741</v>
      </c>
      <c r="B26" s="52" t="s">
        <v>617</v>
      </c>
      <c r="C26" s="53" t="s">
        <v>748</v>
      </c>
      <c r="D26" s="145"/>
      <c r="E26" s="146"/>
      <c r="F26" s="145"/>
      <c r="G26" s="146"/>
      <c r="H26" s="145"/>
      <c r="I26" s="146"/>
      <c r="J26" s="145"/>
      <c r="K26" s="146"/>
    </row>
    <row r="27" spans="1:11" s="60" customFormat="1" ht="11.25">
      <c r="A27" s="109" t="s">
        <v>742</v>
      </c>
      <c r="B27" s="52" t="s">
        <v>743</v>
      </c>
      <c r="C27" s="53" t="s">
        <v>749</v>
      </c>
      <c r="D27" s="145"/>
      <c r="E27" s="146"/>
      <c r="F27" s="145"/>
      <c r="G27" s="146"/>
      <c r="H27" s="145"/>
      <c r="I27" s="146"/>
      <c r="J27" s="145"/>
      <c r="K27" s="146"/>
    </row>
    <row r="28" spans="1:11" s="61" customFormat="1" ht="12" customHeight="1">
      <c r="A28" s="109" t="s">
        <v>389</v>
      </c>
      <c r="B28" s="52" t="s">
        <v>744</v>
      </c>
      <c r="C28" s="53" t="s">
        <v>464</v>
      </c>
      <c r="D28" s="145"/>
      <c r="E28" s="146"/>
      <c r="F28" s="144"/>
      <c r="G28" s="144"/>
      <c r="H28" s="145"/>
      <c r="I28" s="146"/>
      <c r="J28" s="144"/>
      <c r="K28" s="144"/>
    </row>
    <row r="29" spans="1:11" s="61" customFormat="1" ht="12" customHeight="1">
      <c r="A29" s="109" t="s">
        <v>465</v>
      </c>
      <c r="B29" s="52" t="s">
        <v>745</v>
      </c>
      <c r="C29" s="53" t="s">
        <v>466</v>
      </c>
      <c r="D29" s="145"/>
      <c r="E29" s="146"/>
      <c r="F29" s="145"/>
      <c r="G29" s="146"/>
      <c r="H29" s="145"/>
      <c r="I29" s="146"/>
      <c r="J29" s="145"/>
      <c r="K29" s="146"/>
    </row>
    <row r="30" spans="1:11" s="66" customFormat="1" ht="12" customHeight="1">
      <c r="A30" s="81" t="s">
        <v>6</v>
      </c>
      <c r="B30" s="52" t="s">
        <v>45</v>
      </c>
      <c r="C30" s="53" t="s">
        <v>102</v>
      </c>
      <c r="D30" s="154"/>
      <c r="E30" s="154"/>
      <c r="F30" s="154"/>
      <c r="G30" s="154"/>
      <c r="H30" s="171"/>
      <c r="I30" s="172"/>
      <c r="J30" s="154"/>
      <c r="K30" s="154"/>
    </row>
    <row r="31" spans="1:11" s="61" customFormat="1" ht="35.25" customHeight="1">
      <c r="A31" s="51" t="s">
        <v>709</v>
      </c>
      <c r="B31" s="52" t="s">
        <v>618</v>
      </c>
      <c r="C31" s="53" t="s">
        <v>710</v>
      </c>
      <c r="D31" s="171"/>
      <c r="E31" s="172"/>
      <c r="F31" s="171"/>
      <c r="G31" s="172"/>
      <c r="H31" s="171"/>
      <c r="I31" s="172"/>
      <c r="J31" s="171"/>
      <c r="K31" s="172"/>
    </row>
    <row r="32" spans="1:11" s="61" customFormat="1" ht="24" customHeight="1">
      <c r="A32" s="109" t="s">
        <v>750</v>
      </c>
      <c r="B32" s="52" t="s">
        <v>619</v>
      </c>
      <c r="C32" s="53" t="s">
        <v>103</v>
      </c>
      <c r="D32" s="144"/>
      <c r="E32" s="144"/>
      <c r="F32" s="144"/>
      <c r="G32" s="144"/>
      <c r="H32" s="145"/>
      <c r="I32" s="146"/>
      <c r="J32" s="144"/>
      <c r="K32" s="144"/>
    </row>
    <row r="33" spans="1:11" s="61" customFormat="1" ht="12" customHeight="1">
      <c r="A33" s="109" t="s">
        <v>751</v>
      </c>
      <c r="B33" s="52" t="s">
        <v>711</v>
      </c>
      <c r="C33" s="53" t="s">
        <v>468</v>
      </c>
      <c r="D33" s="169"/>
      <c r="E33" s="170"/>
      <c r="F33" s="169"/>
      <c r="G33" s="170"/>
      <c r="H33" s="169"/>
      <c r="I33" s="170"/>
      <c r="J33" s="169"/>
      <c r="K33" s="170"/>
    </row>
    <row r="34" spans="1:11" s="61" customFormat="1" ht="10.5" customHeight="1">
      <c r="A34" s="81" t="s">
        <v>400</v>
      </c>
      <c r="B34" s="52" t="s">
        <v>46</v>
      </c>
      <c r="C34" s="53" t="s">
        <v>469</v>
      </c>
      <c r="D34" s="145"/>
      <c r="E34" s="146"/>
      <c r="F34" s="145"/>
      <c r="G34" s="146"/>
      <c r="H34" s="145"/>
      <c r="I34" s="146"/>
      <c r="J34" s="145"/>
      <c r="K34" s="146"/>
    </row>
    <row r="35" spans="1:11" s="61" customFormat="1" ht="10.5" customHeight="1">
      <c r="A35" s="81" t="s">
        <v>470</v>
      </c>
      <c r="B35" s="52" t="s">
        <v>218</v>
      </c>
      <c r="C35" s="53" t="s">
        <v>223</v>
      </c>
      <c r="D35" s="145"/>
      <c r="E35" s="146"/>
      <c r="F35" s="145"/>
      <c r="G35" s="146"/>
      <c r="H35" s="145"/>
      <c r="I35" s="146"/>
      <c r="J35" s="145"/>
      <c r="K35" s="146"/>
    </row>
    <row r="36" spans="1:11" s="61" customFormat="1" ht="10.5" customHeight="1">
      <c r="A36" s="81" t="s">
        <v>238</v>
      </c>
      <c r="B36" s="52" t="s">
        <v>219</v>
      </c>
      <c r="C36" s="53" t="s">
        <v>239</v>
      </c>
      <c r="D36" s="145"/>
      <c r="E36" s="146"/>
      <c r="F36" s="145"/>
      <c r="G36" s="146"/>
      <c r="H36" s="145"/>
      <c r="I36" s="146"/>
      <c r="J36" s="145"/>
      <c r="K36" s="146"/>
    </row>
    <row r="37" spans="1:11" s="61" customFormat="1" ht="10.5" customHeight="1">
      <c r="A37" s="81" t="s">
        <v>390</v>
      </c>
      <c r="B37" s="52" t="s">
        <v>220</v>
      </c>
      <c r="C37" s="53" t="s">
        <v>240</v>
      </c>
      <c r="D37" s="145"/>
      <c r="E37" s="146"/>
      <c r="F37" s="145"/>
      <c r="G37" s="146"/>
      <c r="H37" s="145"/>
      <c r="I37" s="146"/>
      <c r="J37" s="145"/>
      <c r="K37" s="146"/>
    </row>
    <row r="38" spans="1:11" s="61" customFormat="1" ht="10.5" customHeight="1">
      <c r="A38" s="81" t="s">
        <v>241</v>
      </c>
      <c r="B38" s="52" t="s">
        <v>242</v>
      </c>
      <c r="C38" s="53" t="s">
        <v>243</v>
      </c>
      <c r="D38" s="145"/>
      <c r="E38" s="146"/>
      <c r="F38" s="145"/>
      <c r="G38" s="146"/>
      <c r="H38" s="145"/>
      <c r="I38" s="146"/>
      <c r="J38" s="145"/>
      <c r="K38" s="146"/>
    </row>
    <row r="39" spans="1:11" s="61" customFormat="1" ht="10.5" customHeight="1">
      <c r="A39" s="81" t="s">
        <v>244</v>
      </c>
      <c r="B39" s="52" t="s">
        <v>245</v>
      </c>
      <c r="C39" s="53" t="s">
        <v>246</v>
      </c>
      <c r="D39" s="145"/>
      <c r="E39" s="146"/>
      <c r="F39" s="145"/>
      <c r="G39" s="146"/>
      <c r="H39" s="145"/>
      <c r="I39" s="146"/>
      <c r="J39" s="145"/>
      <c r="K39" s="146"/>
    </row>
    <row r="40" spans="1:11" s="61" customFormat="1" ht="10.5" customHeight="1">
      <c r="A40" s="81" t="s">
        <v>7</v>
      </c>
      <c r="B40" s="52" t="s">
        <v>247</v>
      </c>
      <c r="C40" s="53" t="s">
        <v>104</v>
      </c>
      <c r="D40" s="144"/>
      <c r="E40" s="144"/>
      <c r="F40" s="144"/>
      <c r="G40" s="144"/>
      <c r="H40" s="145"/>
      <c r="I40" s="146"/>
      <c r="J40" s="144"/>
      <c r="K40" s="144"/>
    </row>
    <row r="41" spans="1:11" s="61" customFormat="1" ht="10.5" customHeight="1">
      <c r="A41" s="81" t="s">
        <v>248</v>
      </c>
      <c r="B41" s="52" t="s">
        <v>249</v>
      </c>
      <c r="C41" s="53" t="s">
        <v>250</v>
      </c>
      <c r="D41" s="145"/>
      <c r="E41" s="146"/>
      <c r="F41" s="145"/>
      <c r="G41" s="146"/>
      <c r="H41" s="145"/>
      <c r="I41" s="146"/>
      <c r="J41" s="145"/>
      <c r="K41" s="146"/>
    </row>
    <row r="42" spans="1:11" s="61" customFormat="1" ht="10.5" customHeight="1">
      <c r="A42" s="81" t="s">
        <v>629</v>
      </c>
      <c r="B42" s="52" t="s">
        <v>251</v>
      </c>
      <c r="C42" s="53" t="s">
        <v>252</v>
      </c>
      <c r="D42" s="145"/>
      <c r="E42" s="146"/>
      <c r="F42" s="145"/>
      <c r="G42" s="146"/>
      <c r="H42" s="145"/>
      <c r="I42" s="146"/>
      <c r="J42" s="145"/>
      <c r="K42" s="146"/>
    </row>
    <row r="43" spans="1:11" s="61" customFormat="1" ht="10.5" customHeight="1">
      <c r="A43" s="81" t="s">
        <v>222</v>
      </c>
      <c r="B43" s="52" t="s">
        <v>253</v>
      </c>
      <c r="C43" s="53" t="s">
        <v>254</v>
      </c>
      <c r="D43" s="145"/>
      <c r="E43" s="146"/>
      <c r="F43" s="145"/>
      <c r="G43" s="146"/>
      <c r="H43" s="145"/>
      <c r="I43" s="146"/>
      <c r="J43" s="145"/>
      <c r="K43" s="146"/>
    </row>
    <row r="44" spans="1:11" s="61" customFormat="1" ht="24" customHeight="1">
      <c r="A44" s="81" t="s">
        <v>630</v>
      </c>
      <c r="B44" s="52" t="s">
        <v>255</v>
      </c>
      <c r="C44" s="53" t="s">
        <v>256</v>
      </c>
      <c r="D44" s="145"/>
      <c r="E44" s="146"/>
      <c r="F44" s="145"/>
      <c r="G44" s="146"/>
      <c r="H44" s="145"/>
      <c r="I44" s="146"/>
      <c r="J44" s="145"/>
      <c r="K44" s="146"/>
    </row>
    <row r="45" spans="1:11" s="61" customFormat="1" ht="12" customHeight="1">
      <c r="A45" s="81" t="s">
        <v>221</v>
      </c>
      <c r="B45" s="52" t="s">
        <v>257</v>
      </c>
      <c r="C45" s="53" t="s">
        <v>473</v>
      </c>
      <c r="D45" s="144"/>
      <c r="E45" s="144"/>
      <c r="F45" s="144"/>
      <c r="G45" s="144"/>
      <c r="H45" s="145"/>
      <c r="I45" s="146"/>
      <c r="J45" s="144"/>
      <c r="K45" s="144"/>
    </row>
    <row r="46" spans="1:11" s="60" customFormat="1" ht="22.5" customHeight="1">
      <c r="A46" s="82" t="s">
        <v>8</v>
      </c>
      <c r="B46" s="83" t="s">
        <v>47</v>
      </c>
      <c r="C46" s="56" t="s">
        <v>752</v>
      </c>
      <c r="D46" s="144"/>
      <c r="E46" s="144"/>
      <c r="F46" s="144"/>
      <c r="G46" s="144"/>
      <c r="H46" s="145"/>
      <c r="I46" s="146"/>
      <c r="J46" s="144"/>
      <c r="K46" s="144"/>
    </row>
    <row r="47" spans="1:11" s="60" customFormat="1" ht="57" customHeight="1">
      <c r="A47" s="81" t="s">
        <v>258</v>
      </c>
      <c r="B47" s="52" t="s">
        <v>259</v>
      </c>
      <c r="C47" s="53" t="s">
        <v>260</v>
      </c>
      <c r="D47" s="145"/>
      <c r="E47" s="146"/>
      <c r="F47" s="145"/>
      <c r="G47" s="146"/>
      <c r="H47" s="145"/>
      <c r="I47" s="146"/>
      <c r="J47" s="145"/>
      <c r="K47" s="146"/>
    </row>
    <row r="48" spans="1:11" s="60" customFormat="1" ht="12.75" customHeight="1">
      <c r="A48" s="82" t="s">
        <v>9</v>
      </c>
      <c r="B48" s="83" t="s">
        <v>48</v>
      </c>
      <c r="C48" s="56" t="s">
        <v>391</v>
      </c>
      <c r="D48" s="144"/>
      <c r="E48" s="144"/>
      <c r="F48" s="144"/>
      <c r="G48" s="144"/>
      <c r="H48" s="145"/>
      <c r="I48" s="146"/>
      <c r="J48" s="144"/>
      <c r="K48" s="144"/>
    </row>
    <row r="49" spans="1:11" s="60" customFormat="1" ht="33.75" customHeight="1">
      <c r="A49" s="81" t="s">
        <v>261</v>
      </c>
      <c r="B49" s="52" t="s">
        <v>49</v>
      </c>
      <c r="C49" s="53" t="s">
        <v>474</v>
      </c>
      <c r="D49" s="145"/>
      <c r="E49" s="146"/>
      <c r="F49" s="145"/>
      <c r="G49" s="146"/>
      <c r="H49" s="145"/>
      <c r="I49" s="146"/>
      <c r="J49" s="145"/>
      <c r="K49" s="146"/>
    </row>
    <row r="50" spans="1:11" s="60" customFormat="1" ht="24" customHeight="1">
      <c r="A50" s="81" t="s">
        <v>477</v>
      </c>
      <c r="B50" s="52" t="s">
        <v>479</v>
      </c>
      <c r="C50" s="53" t="s">
        <v>475</v>
      </c>
      <c r="D50" s="145"/>
      <c r="E50" s="146"/>
      <c r="F50" s="169">
        <f>D50</f>
        <v>0</v>
      </c>
      <c r="G50" s="170"/>
      <c r="H50" s="145"/>
      <c r="I50" s="146"/>
      <c r="J50" s="145"/>
      <c r="K50" s="146"/>
    </row>
    <row r="51" spans="1:11" s="60" customFormat="1" ht="24" customHeight="1">
      <c r="A51" s="81" t="s">
        <v>478</v>
      </c>
      <c r="B51" s="52" t="s">
        <v>480</v>
      </c>
      <c r="C51" s="53" t="s">
        <v>476</v>
      </c>
      <c r="D51" s="145"/>
      <c r="E51" s="146"/>
      <c r="F51" s="145"/>
      <c r="G51" s="146"/>
      <c r="H51" s="145"/>
      <c r="I51" s="146"/>
      <c r="J51" s="145"/>
      <c r="K51" s="146"/>
    </row>
    <row r="52" spans="1:11" s="60" customFormat="1" ht="33" customHeight="1">
      <c r="A52" s="81" t="s">
        <v>631</v>
      </c>
      <c r="B52" s="52" t="s">
        <v>50</v>
      </c>
      <c r="C52" s="53" t="s">
        <v>262</v>
      </c>
      <c r="D52" s="145"/>
      <c r="E52" s="146"/>
      <c r="F52" s="145"/>
      <c r="G52" s="146"/>
      <c r="H52" s="145"/>
      <c r="I52" s="146"/>
      <c r="J52" s="145"/>
      <c r="K52" s="146"/>
    </row>
    <row r="53" spans="1:11" s="60" customFormat="1" ht="24" customHeight="1">
      <c r="A53" s="81" t="s">
        <v>263</v>
      </c>
      <c r="B53" s="52" t="s">
        <v>51</v>
      </c>
      <c r="C53" s="53" t="s">
        <v>264</v>
      </c>
      <c r="D53" s="145"/>
      <c r="E53" s="146"/>
      <c r="F53" s="145"/>
      <c r="G53" s="146"/>
      <c r="H53" s="145"/>
      <c r="I53" s="146"/>
      <c r="J53" s="145"/>
      <c r="K53" s="146"/>
    </row>
    <row r="54" spans="1:11" s="60" customFormat="1" ht="32.25" customHeight="1">
      <c r="A54" s="109" t="s">
        <v>852</v>
      </c>
      <c r="B54" s="52" t="s">
        <v>268</v>
      </c>
      <c r="C54" s="53" t="s">
        <v>269</v>
      </c>
      <c r="D54" s="145"/>
      <c r="E54" s="146"/>
      <c r="F54" s="145"/>
      <c r="G54" s="146"/>
      <c r="H54" s="145"/>
      <c r="I54" s="146"/>
      <c r="J54" s="145"/>
      <c r="K54" s="146"/>
    </row>
    <row r="55" spans="1:11" s="60" customFormat="1" ht="22.5">
      <c r="A55" s="81" t="s">
        <v>270</v>
      </c>
      <c r="B55" s="52" t="s">
        <v>224</v>
      </c>
      <c r="C55" s="53" t="s">
        <v>401</v>
      </c>
      <c r="D55" s="145"/>
      <c r="E55" s="146"/>
      <c r="F55" s="145"/>
      <c r="G55" s="146"/>
      <c r="H55" s="145"/>
      <c r="I55" s="146"/>
      <c r="J55" s="145"/>
      <c r="K55" s="146"/>
    </row>
    <row r="56" spans="1:11" s="60" customFormat="1" ht="35.25" customHeight="1">
      <c r="A56" s="81" t="s">
        <v>632</v>
      </c>
      <c r="B56" s="52" t="s">
        <v>271</v>
      </c>
      <c r="C56" s="53" t="s">
        <v>272</v>
      </c>
      <c r="D56" s="145"/>
      <c r="E56" s="146"/>
      <c r="F56" s="145"/>
      <c r="G56" s="146"/>
      <c r="H56" s="145"/>
      <c r="I56" s="146"/>
      <c r="J56" s="145"/>
      <c r="K56" s="146"/>
    </row>
    <row r="57" spans="1:11" s="60" customFormat="1" ht="12" customHeight="1">
      <c r="A57" s="109" t="s">
        <v>633</v>
      </c>
      <c r="B57" s="52" t="s">
        <v>274</v>
      </c>
      <c r="C57" s="53" t="s">
        <v>275</v>
      </c>
      <c r="D57" s="169"/>
      <c r="E57" s="170"/>
      <c r="F57" s="169"/>
      <c r="G57" s="170"/>
      <c r="H57" s="169"/>
      <c r="I57" s="170"/>
      <c r="J57" s="169"/>
      <c r="K57" s="170"/>
    </row>
    <row r="58" spans="1:11" s="60" customFormat="1" ht="12" customHeight="1">
      <c r="A58" s="81" t="s">
        <v>634</v>
      </c>
      <c r="B58" s="52" t="s">
        <v>277</v>
      </c>
      <c r="C58" s="53" t="s">
        <v>278</v>
      </c>
      <c r="D58" s="145"/>
      <c r="E58" s="146"/>
      <c r="F58" s="145"/>
      <c r="G58" s="146"/>
      <c r="H58" s="145"/>
      <c r="I58" s="146"/>
      <c r="J58" s="145"/>
      <c r="K58" s="146"/>
    </row>
    <row r="59" spans="1:11" s="61" customFormat="1" ht="24" customHeight="1">
      <c r="A59" s="109" t="s">
        <v>405</v>
      </c>
      <c r="B59" s="52" t="s">
        <v>279</v>
      </c>
      <c r="C59" s="53" t="s">
        <v>156</v>
      </c>
      <c r="D59" s="144"/>
      <c r="E59" s="144"/>
      <c r="F59" s="144"/>
      <c r="G59" s="144"/>
      <c r="H59" s="145"/>
      <c r="I59" s="146"/>
      <c r="J59" s="144"/>
      <c r="K59" s="144"/>
    </row>
    <row r="60" spans="1:11" s="61" customFormat="1" ht="33.75" customHeight="1">
      <c r="A60" s="109" t="s">
        <v>635</v>
      </c>
      <c r="B60" s="52" t="s">
        <v>393</v>
      </c>
      <c r="C60" s="53" t="s">
        <v>394</v>
      </c>
      <c r="D60" s="169"/>
      <c r="E60" s="170"/>
      <c r="F60" s="169"/>
      <c r="G60" s="170"/>
      <c r="H60" s="169"/>
      <c r="I60" s="170"/>
      <c r="J60" s="169"/>
      <c r="K60" s="170"/>
    </row>
    <row r="61" spans="1:11" s="61" customFormat="1" ht="46.5" customHeight="1">
      <c r="A61" s="81" t="s">
        <v>484</v>
      </c>
      <c r="B61" s="52" t="s">
        <v>280</v>
      </c>
      <c r="C61" s="53" t="s">
        <v>488</v>
      </c>
      <c r="D61" s="145"/>
      <c r="E61" s="146"/>
      <c r="F61" s="145"/>
      <c r="G61" s="146"/>
      <c r="H61" s="145"/>
      <c r="I61" s="146"/>
      <c r="J61" s="145"/>
      <c r="K61" s="146"/>
    </row>
    <row r="62" spans="1:11" s="61" customFormat="1" ht="12" customHeight="1">
      <c r="A62" s="109" t="s">
        <v>636</v>
      </c>
      <c r="B62" s="52" t="s">
        <v>281</v>
      </c>
      <c r="C62" s="53" t="s">
        <v>489</v>
      </c>
      <c r="D62" s="145"/>
      <c r="E62" s="146"/>
      <c r="F62" s="145"/>
      <c r="G62" s="146"/>
      <c r="H62" s="145"/>
      <c r="I62" s="146"/>
      <c r="J62" s="145"/>
      <c r="K62" s="146"/>
    </row>
    <row r="63" spans="1:11" s="61" customFormat="1" ht="24" customHeight="1">
      <c r="A63" s="81" t="s">
        <v>485</v>
      </c>
      <c r="B63" s="52" t="s">
        <v>283</v>
      </c>
      <c r="C63" s="53" t="s">
        <v>490</v>
      </c>
      <c r="D63" s="145"/>
      <c r="E63" s="146"/>
      <c r="F63" s="145"/>
      <c r="G63" s="146"/>
      <c r="H63" s="145"/>
      <c r="I63" s="146"/>
      <c r="J63" s="145"/>
      <c r="K63" s="146"/>
    </row>
    <row r="64" spans="1:11" s="61" customFormat="1" ht="24" customHeight="1">
      <c r="A64" s="108" t="s">
        <v>637</v>
      </c>
      <c r="B64" s="52" t="s">
        <v>285</v>
      </c>
      <c r="C64" s="53" t="s">
        <v>753</v>
      </c>
      <c r="D64" s="145"/>
      <c r="E64" s="146"/>
      <c r="F64" s="145"/>
      <c r="G64" s="146"/>
      <c r="H64" s="145"/>
      <c r="I64" s="146"/>
      <c r="J64" s="145"/>
      <c r="K64" s="146"/>
    </row>
    <row r="65" spans="1:11" s="61" customFormat="1" ht="24" customHeight="1">
      <c r="A65" s="109" t="s">
        <v>487</v>
      </c>
      <c r="B65" s="52" t="s">
        <v>493</v>
      </c>
      <c r="C65" s="53" t="s">
        <v>754</v>
      </c>
      <c r="D65" s="145"/>
      <c r="E65" s="146"/>
      <c r="F65" s="145"/>
      <c r="G65" s="146"/>
      <c r="H65" s="145"/>
      <c r="I65" s="146"/>
      <c r="J65" s="145"/>
      <c r="K65" s="146"/>
    </row>
    <row r="66" spans="1:11" s="61" customFormat="1" ht="24" customHeight="1">
      <c r="A66" s="81" t="s">
        <v>494</v>
      </c>
      <c r="B66" s="52" t="s">
        <v>492</v>
      </c>
      <c r="C66" s="53" t="s">
        <v>284</v>
      </c>
      <c r="D66" s="145"/>
      <c r="E66" s="146"/>
      <c r="F66" s="145"/>
      <c r="G66" s="146"/>
      <c r="H66" s="145"/>
      <c r="I66" s="146"/>
      <c r="J66" s="145"/>
      <c r="K66" s="146"/>
    </row>
    <row r="67" spans="1:11" s="62" customFormat="1" ht="12" customHeight="1">
      <c r="A67" s="109" t="s">
        <v>639</v>
      </c>
      <c r="B67" s="110" t="s">
        <v>496</v>
      </c>
      <c r="C67" s="111" t="s">
        <v>105</v>
      </c>
      <c r="D67" s="145"/>
      <c r="E67" s="146"/>
      <c r="F67" s="145"/>
      <c r="G67" s="146"/>
      <c r="H67" s="145"/>
      <c r="I67" s="146"/>
      <c r="J67" s="145"/>
      <c r="K67" s="146"/>
    </row>
    <row r="68" spans="1:11" s="61" customFormat="1" ht="24" customHeight="1">
      <c r="A68" s="81" t="s">
        <v>498</v>
      </c>
      <c r="B68" s="52" t="s">
        <v>495</v>
      </c>
      <c r="C68" s="53" t="s">
        <v>499</v>
      </c>
      <c r="D68" s="145"/>
      <c r="E68" s="146"/>
      <c r="F68" s="145"/>
      <c r="G68" s="146"/>
      <c r="H68" s="145"/>
      <c r="I68" s="146"/>
      <c r="J68" s="145"/>
      <c r="K68" s="146"/>
    </row>
    <row r="69" spans="1:11" s="61" customFormat="1" ht="12" customHeight="1">
      <c r="A69" s="81" t="s">
        <v>500</v>
      </c>
      <c r="B69" s="52" t="s">
        <v>502</v>
      </c>
      <c r="C69" s="53" t="s">
        <v>501</v>
      </c>
      <c r="D69" s="144"/>
      <c r="E69" s="144"/>
      <c r="F69" s="144"/>
      <c r="G69" s="144"/>
      <c r="H69" s="145"/>
      <c r="I69" s="146"/>
      <c r="J69" s="144"/>
      <c r="K69" s="144"/>
    </row>
    <row r="70" spans="1:11" s="60" customFormat="1" ht="26.25" customHeight="1">
      <c r="A70" s="82" t="s">
        <v>640</v>
      </c>
      <c r="B70" s="83" t="s">
        <v>52</v>
      </c>
      <c r="C70" s="56" t="s">
        <v>106</v>
      </c>
      <c r="D70" s="144"/>
      <c r="E70" s="144"/>
      <c r="F70" s="144"/>
      <c r="G70" s="144"/>
      <c r="H70" s="145"/>
      <c r="I70" s="146"/>
      <c r="J70" s="144"/>
      <c r="K70" s="144"/>
    </row>
    <row r="71" spans="1:11" s="60" customFormat="1" ht="12" customHeight="1">
      <c r="A71" s="108" t="s">
        <v>713</v>
      </c>
      <c r="B71" s="52" t="s">
        <v>53</v>
      </c>
      <c r="C71" s="53" t="s">
        <v>714</v>
      </c>
      <c r="D71" s="145"/>
      <c r="E71" s="146"/>
      <c r="F71" s="145"/>
      <c r="G71" s="146"/>
      <c r="H71" s="145"/>
      <c r="I71" s="146"/>
      <c r="J71" s="145"/>
      <c r="K71" s="146"/>
    </row>
    <row r="72" spans="1:11" s="60" customFormat="1" ht="12" customHeight="1">
      <c r="A72" s="108" t="s">
        <v>853</v>
      </c>
      <c r="B72" s="52" t="s">
        <v>54</v>
      </c>
      <c r="C72" s="53" t="s">
        <v>716</v>
      </c>
      <c r="D72" s="145"/>
      <c r="E72" s="146"/>
      <c r="F72" s="145"/>
      <c r="G72" s="146"/>
      <c r="H72" s="145"/>
      <c r="I72" s="146"/>
      <c r="J72" s="145"/>
      <c r="K72" s="146"/>
    </row>
    <row r="73" spans="1:11" s="60" customFormat="1" ht="22.5" customHeight="1">
      <c r="A73" s="108" t="s">
        <v>854</v>
      </c>
      <c r="B73" s="52" t="s">
        <v>718</v>
      </c>
      <c r="C73" s="53" t="s">
        <v>719</v>
      </c>
      <c r="D73" s="145"/>
      <c r="E73" s="146"/>
      <c r="F73" s="145"/>
      <c r="G73" s="146"/>
      <c r="H73" s="145"/>
      <c r="I73" s="146"/>
      <c r="J73" s="145"/>
      <c r="K73" s="146"/>
    </row>
    <row r="74" spans="1:11" s="60" customFormat="1" ht="12" customHeight="1">
      <c r="A74" s="81" t="s">
        <v>720</v>
      </c>
      <c r="B74" s="52" t="s">
        <v>198</v>
      </c>
      <c r="C74" s="53" t="s">
        <v>107</v>
      </c>
      <c r="D74" s="145"/>
      <c r="E74" s="146"/>
      <c r="F74" s="145"/>
      <c r="G74" s="146"/>
      <c r="H74" s="145"/>
      <c r="I74" s="146"/>
      <c r="J74" s="145"/>
      <c r="K74" s="146"/>
    </row>
    <row r="75" spans="1:11" s="60" customFormat="1" ht="12" customHeight="1">
      <c r="A75" s="81" t="s">
        <v>721</v>
      </c>
      <c r="B75" s="52" t="s">
        <v>290</v>
      </c>
      <c r="C75" s="53" t="s">
        <v>722</v>
      </c>
      <c r="D75" s="145"/>
      <c r="E75" s="146"/>
      <c r="F75" s="145"/>
      <c r="G75" s="146"/>
      <c r="H75" s="145"/>
      <c r="I75" s="146"/>
      <c r="J75" s="145"/>
      <c r="K75" s="146"/>
    </row>
    <row r="76" spans="1:11" s="60" customFormat="1" ht="12" customHeight="1">
      <c r="A76" s="81" t="s">
        <v>755</v>
      </c>
      <c r="B76" s="52" t="s">
        <v>395</v>
      </c>
      <c r="C76" s="53" t="s">
        <v>756</v>
      </c>
      <c r="D76" s="145"/>
      <c r="E76" s="146"/>
      <c r="F76" s="145"/>
      <c r="G76" s="146"/>
      <c r="H76" s="145"/>
      <c r="I76" s="146"/>
      <c r="J76" s="145"/>
      <c r="K76" s="146"/>
    </row>
    <row r="77" spans="1:11" s="61" customFormat="1" ht="12" customHeight="1">
      <c r="A77" s="81" t="s">
        <v>723</v>
      </c>
      <c r="B77" s="52" t="s">
        <v>725</v>
      </c>
      <c r="C77" s="53" t="s">
        <v>724</v>
      </c>
      <c r="D77" s="145"/>
      <c r="E77" s="146"/>
      <c r="F77" s="145"/>
      <c r="G77" s="146"/>
      <c r="H77" s="145"/>
      <c r="I77" s="146"/>
      <c r="J77" s="145"/>
      <c r="K77" s="146"/>
    </row>
    <row r="78" spans="1:11" s="61" customFormat="1" ht="12" customHeight="1">
      <c r="A78" s="81" t="s">
        <v>757</v>
      </c>
      <c r="B78" s="52" t="s">
        <v>726</v>
      </c>
      <c r="C78" s="53" t="s">
        <v>758</v>
      </c>
      <c r="D78" s="145"/>
      <c r="E78" s="146"/>
      <c r="F78" s="145"/>
      <c r="G78" s="146"/>
      <c r="H78" s="145"/>
      <c r="I78" s="146"/>
      <c r="J78" s="145"/>
      <c r="K78" s="146"/>
    </row>
    <row r="79" spans="1:11" s="61" customFormat="1" ht="12" customHeight="1">
      <c r="A79" s="81" t="s">
        <v>11</v>
      </c>
      <c r="B79" s="52" t="s">
        <v>727</v>
      </c>
      <c r="C79" s="53" t="s">
        <v>108</v>
      </c>
      <c r="D79" s="145"/>
      <c r="E79" s="146"/>
      <c r="F79" s="145"/>
      <c r="G79" s="146"/>
      <c r="H79" s="145"/>
      <c r="I79" s="146"/>
      <c r="J79" s="145"/>
      <c r="K79" s="146"/>
    </row>
    <row r="80" spans="1:11" s="61" customFormat="1" ht="12" customHeight="1">
      <c r="A80" s="81" t="s">
        <v>759</v>
      </c>
      <c r="B80" s="52" t="s">
        <v>728</v>
      </c>
      <c r="C80" s="53" t="s">
        <v>760</v>
      </c>
      <c r="D80" s="145"/>
      <c r="E80" s="146"/>
      <c r="F80" s="145"/>
      <c r="G80" s="146"/>
      <c r="H80" s="145"/>
      <c r="I80" s="146"/>
      <c r="J80" s="145"/>
      <c r="K80" s="146"/>
    </row>
    <row r="81" spans="1:11" s="61" customFormat="1" ht="12" customHeight="1">
      <c r="A81" s="81" t="s">
        <v>761</v>
      </c>
      <c r="B81" s="52" t="s">
        <v>762</v>
      </c>
      <c r="C81" s="53" t="s">
        <v>763</v>
      </c>
      <c r="D81" s="145"/>
      <c r="E81" s="146"/>
      <c r="F81" s="145"/>
      <c r="G81" s="146"/>
      <c r="H81" s="145"/>
      <c r="I81" s="146"/>
      <c r="J81" s="145"/>
      <c r="K81" s="146"/>
    </row>
    <row r="82" spans="1:11" s="61" customFormat="1" ht="12" customHeight="1">
      <c r="A82" s="81" t="s">
        <v>765</v>
      </c>
      <c r="B82" s="52" t="s">
        <v>766</v>
      </c>
      <c r="C82" s="53" t="s">
        <v>767</v>
      </c>
      <c r="D82" s="145"/>
      <c r="E82" s="146"/>
      <c r="F82" s="145"/>
      <c r="G82" s="146"/>
      <c r="H82" s="145"/>
      <c r="I82" s="146"/>
      <c r="J82" s="145"/>
      <c r="K82" s="146"/>
    </row>
    <row r="83" spans="1:11" s="61" customFormat="1" ht="46.5" customHeight="1">
      <c r="A83" s="81" t="s">
        <v>503</v>
      </c>
      <c r="B83" s="52" t="s">
        <v>764</v>
      </c>
      <c r="C83" s="53" t="s">
        <v>286</v>
      </c>
      <c r="D83" s="145"/>
      <c r="E83" s="146"/>
      <c r="F83" s="145"/>
      <c r="G83" s="146"/>
      <c r="H83" s="145"/>
      <c r="I83" s="146"/>
      <c r="J83" s="145"/>
      <c r="K83" s="146"/>
    </row>
    <row r="84" spans="1:11" s="61" customFormat="1" ht="24.75" customHeight="1">
      <c r="A84" s="109" t="s">
        <v>504</v>
      </c>
      <c r="B84" s="52" t="s">
        <v>768</v>
      </c>
      <c r="C84" s="53" t="s">
        <v>157</v>
      </c>
      <c r="D84" s="145"/>
      <c r="E84" s="146"/>
      <c r="F84" s="145"/>
      <c r="G84" s="146"/>
      <c r="H84" s="145"/>
      <c r="I84" s="146"/>
      <c r="J84" s="145"/>
      <c r="K84" s="146"/>
    </row>
    <row r="85" spans="1:11" s="61" customFormat="1" ht="12" customHeight="1">
      <c r="A85" s="109" t="s">
        <v>287</v>
      </c>
      <c r="B85" s="52" t="s">
        <v>769</v>
      </c>
      <c r="C85" s="53" t="s">
        <v>288</v>
      </c>
      <c r="D85" s="145"/>
      <c r="E85" s="146"/>
      <c r="F85" s="145"/>
      <c r="G85" s="146"/>
      <c r="H85" s="145"/>
      <c r="I85" s="146"/>
      <c r="J85" s="145"/>
      <c r="K85" s="146"/>
    </row>
    <row r="86" spans="1:11" s="61" customFormat="1" ht="12" customHeight="1">
      <c r="A86" s="81" t="s">
        <v>289</v>
      </c>
      <c r="B86" s="52" t="s">
        <v>771</v>
      </c>
      <c r="C86" s="53" t="s">
        <v>291</v>
      </c>
      <c r="D86" s="145"/>
      <c r="E86" s="146"/>
      <c r="F86" s="145"/>
      <c r="G86" s="146"/>
      <c r="H86" s="145"/>
      <c r="I86" s="146"/>
      <c r="J86" s="145"/>
      <c r="K86" s="146"/>
    </row>
    <row r="87" spans="1:11" s="61" customFormat="1" ht="23.25" customHeight="1">
      <c r="A87" s="109" t="s">
        <v>293</v>
      </c>
      <c r="B87" s="52" t="s">
        <v>770</v>
      </c>
      <c r="C87" s="53" t="s">
        <v>292</v>
      </c>
      <c r="D87" s="145"/>
      <c r="E87" s="146"/>
      <c r="F87" s="145"/>
      <c r="G87" s="146"/>
      <c r="H87" s="145"/>
      <c r="I87" s="146"/>
      <c r="J87" s="145"/>
      <c r="K87" s="146"/>
    </row>
    <row r="88" spans="1:11" s="60" customFormat="1" ht="15" customHeight="1">
      <c r="A88" s="82" t="s">
        <v>12</v>
      </c>
      <c r="B88" s="83" t="s">
        <v>55</v>
      </c>
      <c r="C88" s="56" t="s">
        <v>109</v>
      </c>
      <c r="D88" s="144"/>
      <c r="E88" s="144"/>
      <c r="F88" s="144"/>
      <c r="G88" s="144"/>
      <c r="H88" s="145"/>
      <c r="I88" s="146"/>
      <c r="J88" s="144"/>
      <c r="K88" s="144"/>
    </row>
    <row r="89" spans="1:11" s="60" customFormat="1" ht="23.25" customHeight="1">
      <c r="A89" s="81" t="s">
        <v>294</v>
      </c>
      <c r="B89" s="52" t="s">
        <v>137</v>
      </c>
      <c r="C89" s="53" t="s">
        <v>295</v>
      </c>
      <c r="D89" s="145"/>
      <c r="E89" s="146"/>
      <c r="F89" s="145"/>
      <c r="G89" s="146"/>
      <c r="H89" s="145"/>
      <c r="I89" s="146"/>
      <c r="J89" s="145"/>
      <c r="K89" s="146"/>
    </row>
    <row r="90" spans="1:11" s="60" customFormat="1" ht="21.75" customHeight="1">
      <c r="A90" s="81" t="s">
        <v>296</v>
      </c>
      <c r="B90" s="52" t="s">
        <v>297</v>
      </c>
      <c r="C90" s="53" t="s">
        <v>772</v>
      </c>
      <c r="D90" s="145"/>
      <c r="E90" s="146"/>
      <c r="F90" s="145"/>
      <c r="G90" s="146"/>
      <c r="H90" s="145"/>
      <c r="I90" s="146"/>
      <c r="J90" s="145"/>
      <c r="K90" s="146"/>
    </row>
    <row r="91" spans="1:11" s="60" customFormat="1" ht="24" customHeight="1">
      <c r="A91" s="109" t="s">
        <v>773</v>
      </c>
      <c r="B91" s="52" t="s">
        <v>298</v>
      </c>
      <c r="C91" s="53" t="s">
        <v>774</v>
      </c>
      <c r="D91" s="145"/>
      <c r="E91" s="146"/>
      <c r="F91" s="169">
        <f>D91</f>
        <v>0</v>
      </c>
      <c r="G91" s="170"/>
      <c r="H91" s="145"/>
      <c r="I91" s="146"/>
      <c r="J91" s="145"/>
      <c r="K91" s="146"/>
    </row>
    <row r="92" spans="1:11" s="61" customFormat="1" ht="21.75" customHeight="1">
      <c r="A92" s="109" t="s">
        <v>775</v>
      </c>
      <c r="B92" s="52" t="s">
        <v>299</v>
      </c>
      <c r="C92" s="53" t="s">
        <v>506</v>
      </c>
      <c r="D92" s="144"/>
      <c r="E92" s="144"/>
      <c r="F92" s="144"/>
      <c r="G92" s="144"/>
      <c r="H92" s="145"/>
      <c r="I92" s="146"/>
      <c r="J92" s="144"/>
      <c r="K92" s="144"/>
    </row>
    <row r="93" spans="1:11" s="61" customFormat="1" ht="12" customHeight="1">
      <c r="A93" s="109" t="s">
        <v>406</v>
      </c>
      <c r="B93" s="52" t="s">
        <v>300</v>
      </c>
      <c r="C93" s="53" t="s">
        <v>301</v>
      </c>
      <c r="D93" s="145"/>
      <c r="E93" s="146"/>
      <c r="F93" s="145"/>
      <c r="G93" s="146"/>
      <c r="H93" s="145"/>
      <c r="I93" s="146"/>
      <c r="J93" s="145"/>
      <c r="K93" s="146"/>
    </row>
    <row r="94" spans="1:11" s="61" customFormat="1" ht="12" customHeight="1">
      <c r="A94" s="109" t="s">
        <v>302</v>
      </c>
      <c r="B94" s="52" t="s">
        <v>303</v>
      </c>
      <c r="C94" s="53" t="s">
        <v>304</v>
      </c>
      <c r="D94" s="145"/>
      <c r="E94" s="146"/>
      <c r="F94" s="145"/>
      <c r="G94" s="146"/>
      <c r="H94" s="145"/>
      <c r="I94" s="146"/>
      <c r="J94" s="145"/>
      <c r="K94" s="146"/>
    </row>
    <row r="95" spans="1:11" s="61" customFormat="1" ht="22.5" customHeight="1">
      <c r="A95" s="109" t="s">
        <v>305</v>
      </c>
      <c r="B95" s="52" t="s">
        <v>306</v>
      </c>
      <c r="C95" s="53" t="s">
        <v>307</v>
      </c>
      <c r="D95" s="145"/>
      <c r="E95" s="146"/>
      <c r="F95" s="145"/>
      <c r="G95" s="146"/>
      <c r="H95" s="145"/>
      <c r="I95" s="146"/>
      <c r="J95" s="145"/>
      <c r="K95" s="146"/>
    </row>
    <row r="96" spans="1:11" s="61" customFormat="1" ht="23.25" customHeight="1">
      <c r="A96" s="81" t="s">
        <v>308</v>
      </c>
      <c r="B96" s="52" t="s">
        <v>309</v>
      </c>
      <c r="C96" s="53" t="s">
        <v>776</v>
      </c>
      <c r="D96" s="145"/>
      <c r="E96" s="146"/>
      <c r="F96" s="145"/>
      <c r="G96" s="146"/>
      <c r="H96" s="145"/>
      <c r="I96" s="146"/>
      <c r="J96" s="145"/>
      <c r="K96" s="146"/>
    </row>
    <row r="97" spans="1:11" s="61" customFormat="1" ht="24" customHeight="1">
      <c r="A97" s="109" t="s">
        <v>310</v>
      </c>
      <c r="B97" s="52" t="s">
        <v>311</v>
      </c>
      <c r="C97" s="53" t="s">
        <v>396</v>
      </c>
      <c r="D97" s="145"/>
      <c r="E97" s="146"/>
      <c r="F97" s="145"/>
      <c r="G97" s="146"/>
      <c r="H97" s="145"/>
      <c r="I97" s="146"/>
      <c r="J97" s="145"/>
      <c r="K97" s="146"/>
    </row>
    <row r="98" spans="1:11" s="61" customFormat="1" ht="12" customHeight="1">
      <c r="A98" s="109" t="s">
        <v>312</v>
      </c>
      <c r="B98" s="52" t="s">
        <v>313</v>
      </c>
      <c r="C98" s="53" t="s">
        <v>314</v>
      </c>
      <c r="D98" s="169"/>
      <c r="E98" s="170"/>
      <c r="F98" s="169"/>
      <c r="G98" s="170"/>
      <c r="H98" s="169"/>
      <c r="I98" s="170"/>
      <c r="J98" s="169"/>
      <c r="K98" s="170"/>
    </row>
    <row r="99" spans="1:11" s="61" customFormat="1" ht="24" customHeight="1">
      <c r="A99" s="81" t="s">
        <v>315</v>
      </c>
      <c r="B99" s="52" t="s">
        <v>316</v>
      </c>
      <c r="C99" s="53" t="s">
        <v>317</v>
      </c>
      <c r="D99" s="145"/>
      <c r="E99" s="146"/>
      <c r="F99" s="145"/>
      <c r="G99" s="146"/>
      <c r="H99" s="145"/>
      <c r="I99" s="146"/>
      <c r="J99" s="145"/>
      <c r="K99" s="146"/>
    </row>
    <row r="100" spans="1:11" s="61" customFormat="1" ht="35.25" customHeight="1">
      <c r="A100" s="109" t="s">
        <v>318</v>
      </c>
      <c r="B100" s="52" t="s">
        <v>319</v>
      </c>
      <c r="C100" s="53" t="s">
        <v>320</v>
      </c>
      <c r="D100" s="145"/>
      <c r="E100" s="146"/>
      <c r="F100" s="145"/>
      <c r="G100" s="146"/>
      <c r="H100" s="145"/>
      <c r="I100" s="146"/>
      <c r="J100" s="145"/>
      <c r="K100" s="146"/>
    </row>
    <row r="101" spans="1:11" s="61" customFormat="1" ht="24" customHeight="1">
      <c r="A101" s="109" t="s">
        <v>321</v>
      </c>
      <c r="B101" s="52" t="s">
        <v>322</v>
      </c>
      <c r="C101" s="53" t="s">
        <v>323</v>
      </c>
      <c r="D101" s="145"/>
      <c r="E101" s="146"/>
      <c r="F101" s="145"/>
      <c r="G101" s="146"/>
      <c r="H101" s="145"/>
      <c r="I101" s="146"/>
      <c r="J101" s="145"/>
      <c r="K101" s="146"/>
    </row>
    <row r="102" spans="1:11" s="63" customFormat="1" ht="13.5" customHeight="1">
      <c r="A102" s="95" t="s">
        <v>13</v>
      </c>
      <c r="B102" s="96" t="s">
        <v>56</v>
      </c>
      <c r="C102" s="97" t="s">
        <v>110</v>
      </c>
      <c r="D102" s="184"/>
      <c r="E102" s="184"/>
      <c r="F102" s="184"/>
      <c r="G102" s="184"/>
      <c r="H102" s="145"/>
      <c r="I102" s="146"/>
      <c r="J102" s="184"/>
      <c r="K102" s="184"/>
    </row>
    <row r="103" spans="1:11" s="61" customFormat="1" ht="22.5" customHeight="1">
      <c r="A103" s="81" t="s">
        <v>14</v>
      </c>
      <c r="B103" s="52" t="s">
        <v>57</v>
      </c>
      <c r="C103" s="53" t="s">
        <v>111</v>
      </c>
      <c r="D103" s="144"/>
      <c r="E103" s="144"/>
      <c r="F103" s="169">
        <f>D103</f>
        <v>0</v>
      </c>
      <c r="G103" s="170"/>
      <c r="H103" s="145"/>
      <c r="I103" s="146"/>
      <c r="J103" s="144"/>
      <c r="K103" s="144"/>
    </row>
    <row r="104" spans="1:11" s="61" customFormat="1" ht="13.5" customHeight="1">
      <c r="A104" s="81" t="s">
        <v>15</v>
      </c>
      <c r="B104" s="52" t="s">
        <v>58</v>
      </c>
      <c r="C104" s="53" t="s">
        <v>112</v>
      </c>
      <c r="D104" s="144"/>
      <c r="E104" s="144"/>
      <c r="F104" s="144"/>
      <c r="G104" s="144"/>
      <c r="H104" s="145"/>
      <c r="I104" s="146"/>
      <c r="J104" s="144"/>
      <c r="K104" s="144"/>
    </row>
    <row r="105" spans="1:11" s="61" customFormat="1" ht="24.75" customHeight="1">
      <c r="A105" s="81" t="s">
        <v>777</v>
      </c>
      <c r="B105" s="52" t="s">
        <v>778</v>
      </c>
      <c r="C105" s="53" t="s">
        <v>779</v>
      </c>
      <c r="D105" s="145"/>
      <c r="E105" s="146"/>
      <c r="F105" s="145"/>
      <c r="G105" s="146"/>
      <c r="H105" s="145"/>
      <c r="I105" s="146"/>
      <c r="J105" s="145"/>
      <c r="K105" s="146"/>
    </row>
    <row r="106" spans="1:11" s="61" customFormat="1" ht="21.75" customHeight="1">
      <c r="A106" s="81" t="s">
        <v>16</v>
      </c>
      <c r="B106" s="52" t="s">
        <v>59</v>
      </c>
      <c r="C106" s="53" t="s">
        <v>113</v>
      </c>
      <c r="D106" s="169">
        <f>D107+D108+D109+D110</f>
        <v>0</v>
      </c>
      <c r="E106" s="170"/>
      <c r="F106" s="169">
        <f>F107+F108+F109+F110</f>
        <v>0</v>
      </c>
      <c r="G106" s="170"/>
      <c r="H106" s="169">
        <f>H107+H108+H109+H110</f>
        <v>0</v>
      </c>
      <c r="I106" s="170"/>
      <c r="J106" s="169">
        <f>J107+J108+J109+J110</f>
        <v>0</v>
      </c>
      <c r="K106" s="170"/>
    </row>
    <row r="107" spans="1:11" s="61" customFormat="1" ht="23.25" customHeight="1">
      <c r="A107" s="109" t="s">
        <v>324</v>
      </c>
      <c r="B107" s="52" t="s">
        <v>325</v>
      </c>
      <c r="C107" s="53" t="s">
        <v>326</v>
      </c>
      <c r="D107" s="145"/>
      <c r="E107" s="146"/>
      <c r="F107" s="145"/>
      <c r="G107" s="146"/>
      <c r="H107" s="145"/>
      <c r="I107" s="146"/>
      <c r="J107" s="145"/>
      <c r="K107" s="146"/>
    </row>
    <row r="108" spans="1:11" s="61" customFormat="1" ht="45.75" customHeight="1">
      <c r="A108" s="109" t="s">
        <v>507</v>
      </c>
      <c r="B108" s="52" t="s">
        <v>407</v>
      </c>
      <c r="C108" s="53" t="s">
        <v>408</v>
      </c>
      <c r="D108" s="145"/>
      <c r="E108" s="146"/>
      <c r="F108" s="145"/>
      <c r="G108" s="146"/>
      <c r="H108" s="145"/>
      <c r="I108" s="146"/>
      <c r="J108" s="145"/>
      <c r="K108" s="146"/>
    </row>
    <row r="109" spans="1:11" s="61" customFormat="1" ht="26.25" customHeight="1">
      <c r="A109" s="109" t="s">
        <v>508</v>
      </c>
      <c r="B109" s="52" t="s">
        <v>409</v>
      </c>
      <c r="C109" s="53" t="s">
        <v>410</v>
      </c>
      <c r="D109" s="145"/>
      <c r="E109" s="146"/>
      <c r="F109" s="145"/>
      <c r="G109" s="146"/>
      <c r="H109" s="145"/>
      <c r="I109" s="146"/>
      <c r="J109" s="145"/>
      <c r="K109" s="146"/>
    </row>
    <row r="110" spans="1:11" s="61" customFormat="1" ht="24.75" customHeight="1">
      <c r="A110" s="109" t="s">
        <v>509</v>
      </c>
      <c r="B110" s="52" t="s">
        <v>411</v>
      </c>
      <c r="C110" s="53" t="s">
        <v>412</v>
      </c>
      <c r="D110" s="145"/>
      <c r="E110" s="146"/>
      <c r="F110" s="145"/>
      <c r="G110" s="146"/>
      <c r="H110" s="145"/>
      <c r="I110" s="146"/>
      <c r="J110" s="145"/>
      <c r="K110" s="146"/>
    </row>
    <row r="111" spans="1:11" s="61" customFormat="1" ht="12" customHeight="1">
      <c r="A111" s="81" t="s">
        <v>510</v>
      </c>
      <c r="B111" s="112" t="s">
        <v>60</v>
      </c>
      <c r="C111" s="111" t="s">
        <v>511</v>
      </c>
      <c r="D111" s="169"/>
      <c r="E111" s="170"/>
      <c r="F111" s="169"/>
      <c r="G111" s="170"/>
      <c r="H111" s="169"/>
      <c r="I111" s="170"/>
      <c r="J111" s="169"/>
      <c r="K111" s="170"/>
    </row>
    <row r="112" spans="1:11" s="61" customFormat="1" ht="12" customHeight="1">
      <c r="A112" s="81" t="s">
        <v>512</v>
      </c>
      <c r="B112" s="112" t="s">
        <v>61</v>
      </c>
      <c r="C112" s="111" t="s">
        <v>513</v>
      </c>
      <c r="D112" s="169"/>
      <c r="E112" s="170"/>
      <c r="F112" s="169"/>
      <c r="G112" s="170"/>
      <c r="H112" s="169"/>
      <c r="I112" s="170"/>
      <c r="J112" s="169"/>
      <c r="K112" s="170"/>
    </row>
    <row r="113" spans="1:12" s="61" customFormat="1" ht="12" customHeight="1">
      <c r="A113" s="81" t="s">
        <v>327</v>
      </c>
      <c r="B113" s="112" t="s">
        <v>62</v>
      </c>
      <c r="C113" s="53" t="s">
        <v>667</v>
      </c>
      <c r="D113" s="145"/>
      <c r="E113" s="146"/>
      <c r="F113" s="145"/>
      <c r="G113" s="146"/>
      <c r="H113" s="145"/>
      <c r="I113" s="146"/>
      <c r="J113" s="145"/>
      <c r="K113" s="146"/>
      <c r="L113" s="63">
        <f>IF(SUM(D113:K113)&gt;0,"Пояснить данный случай","")</f>
      </c>
    </row>
    <row r="114" spans="1:12" s="61" customFormat="1" ht="27.75" customHeight="1">
      <c r="A114" s="109" t="s">
        <v>781</v>
      </c>
      <c r="B114" s="52" t="s">
        <v>417</v>
      </c>
      <c r="C114" s="53" t="s">
        <v>780</v>
      </c>
      <c r="D114" s="145"/>
      <c r="E114" s="146"/>
      <c r="F114" s="145"/>
      <c r="G114" s="146"/>
      <c r="H114" s="145"/>
      <c r="I114" s="146"/>
      <c r="J114" s="145"/>
      <c r="K114" s="146"/>
      <c r="L114" s="63"/>
    </row>
    <row r="115" spans="1:11" s="61" customFormat="1" ht="12" customHeight="1">
      <c r="A115" s="109" t="s">
        <v>782</v>
      </c>
      <c r="B115" s="112" t="s">
        <v>418</v>
      </c>
      <c r="C115" s="53" t="s">
        <v>514</v>
      </c>
      <c r="D115" s="145"/>
      <c r="E115" s="146"/>
      <c r="F115" s="169">
        <f>D115</f>
        <v>0</v>
      </c>
      <c r="G115" s="170"/>
      <c r="H115" s="145"/>
      <c r="I115" s="146"/>
      <c r="J115" s="145"/>
      <c r="K115" s="146"/>
    </row>
    <row r="116" spans="1:11" s="61" customFormat="1" ht="9.75" customHeight="1">
      <c r="A116" s="109" t="s">
        <v>515</v>
      </c>
      <c r="B116" s="112" t="s">
        <v>419</v>
      </c>
      <c r="C116" s="111" t="s">
        <v>516</v>
      </c>
      <c r="D116" s="145"/>
      <c r="E116" s="146"/>
      <c r="F116" s="169">
        <f>D116</f>
        <v>0</v>
      </c>
      <c r="G116" s="170"/>
      <c r="H116" s="145"/>
      <c r="I116" s="146"/>
      <c r="J116" s="145"/>
      <c r="K116" s="146"/>
    </row>
    <row r="117" spans="1:11" s="61" customFormat="1" ht="10.5" customHeight="1">
      <c r="A117" s="109" t="s">
        <v>328</v>
      </c>
      <c r="B117" s="112" t="s">
        <v>783</v>
      </c>
      <c r="C117" s="111" t="s">
        <v>330</v>
      </c>
      <c r="D117" s="145"/>
      <c r="E117" s="146"/>
      <c r="F117" s="145"/>
      <c r="G117" s="146"/>
      <c r="H117" s="145"/>
      <c r="I117" s="146"/>
      <c r="J117" s="145"/>
      <c r="K117" s="146"/>
    </row>
    <row r="118" spans="1:11" s="61" customFormat="1" ht="12" customHeight="1">
      <c r="A118" s="81" t="s">
        <v>17</v>
      </c>
      <c r="B118" s="112" t="s">
        <v>63</v>
      </c>
      <c r="C118" s="111" t="s">
        <v>116</v>
      </c>
      <c r="D118" s="169"/>
      <c r="E118" s="170"/>
      <c r="F118" s="169"/>
      <c r="G118" s="170"/>
      <c r="H118" s="169"/>
      <c r="I118" s="170"/>
      <c r="J118" s="169"/>
      <c r="K118" s="170"/>
    </row>
    <row r="119" spans="1:11" s="61" customFormat="1" ht="12" customHeight="1">
      <c r="A119" s="109" t="s">
        <v>519</v>
      </c>
      <c r="B119" s="52" t="s">
        <v>420</v>
      </c>
      <c r="C119" s="53" t="s">
        <v>441</v>
      </c>
      <c r="D119" s="169"/>
      <c r="E119" s="170"/>
      <c r="F119" s="169"/>
      <c r="G119" s="170"/>
      <c r="H119" s="169"/>
      <c r="I119" s="170"/>
      <c r="J119" s="169"/>
      <c r="K119" s="170"/>
    </row>
    <row r="120" spans="1:11" s="61" customFormat="1" ht="23.25" customHeight="1">
      <c r="A120" s="109" t="s">
        <v>520</v>
      </c>
      <c r="B120" s="52" t="s">
        <v>421</v>
      </c>
      <c r="C120" s="53" t="s">
        <v>521</v>
      </c>
      <c r="D120" s="169"/>
      <c r="E120" s="170"/>
      <c r="F120" s="169"/>
      <c r="G120" s="170"/>
      <c r="H120" s="169"/>
      <c r="I120" s="170"/>
      <c r="J120" s="169"/>
      <c r="K120" s="170"/>
    </row>
    <row r="121" spans="1:11" s="61" customFormat="1" ht="9.75" customHeight="1">
      <c r="A121" s="109" t="s">
        <v>225</v>
      </c>
      <c r="B121" s="52" t="s">
        <v>422</v>
      </c>
      <c r="C121" s="53" t="s">
        <v>226</v>
      </c>
      <c r="D121" s="169"/>
      <c r="E121" s="170"/>
      <c r="F121" s="169"/>
      <c r="G121" s="170"/>
      <c r="H121" s="169"/>
      <c r="I121" s="170"/>
      <c r="J121" s="169"/>
      <c r="K121" s="170"/>
    </row>
    <row r="122" spans="1:11" s="61" customFormat="1" ht="22.5" customHeight="1">
      <c r="A122" s="109" t="s">
        <v>522</v>
      </c>
      <c r="B122" s="52" t="s">
        <v>423</v>
      </c>
      <c r="C122" s="53" t="s">
        <v>227</v>
      </c>
      <c r="D122" s="169"/>
      <c r="E122" s="170"/>
      <c r="F122" s="169"/>
      <c r="G122" s="170"/>
      <c r="H122" s="169"/>
      <c r="I122" s="170"/>
      <c r="J122" s="169"/>
      <c r="K122" s="170"/>
    </row>
    <row r="123" spans="1:11" s="61" customFormat="1" ht="24" customHeight="1">
      <c r="A123" s="109" t="s">
        <v>735</v>
      </c>
      <c r="B123" s="52" t="s">
        <v>424</v>
      </c>
      <c r="C123" s="53" t="s">
        <v>517</v>
      </c>
      <c r="D123" s="169"/>
      <c r="E123" s="170"/>
      <c r="F123" s="169"/>
      <c r="G123" s="170"/>
      <c r="H123" s="169"/>
      <c r="I123" s="170"/>
      <c r="J123" s="169"/>
      <c r="K123" s="170"/>
    </row>
    <row r="124" spans="1:11" s="61" customFormat="1" ht="11.25" customHeight="1">
      <c r="A124" s="81" t="s">
        <v>666</v>
      </c>
      <c r="B124" s="52" t="s">
        <v>523</v>
      </c>
      <c r="C124" s="53" t="s">
        <v>228</v>
      </c>
      <c r="D124" s="169"/>
      <c r="E124" s="170"/>
      <c r="F124" s="169"/>
      <c r="G124" s="170"/>
      <c r="H124" s="169"/>
      <c r="I124" s="170"/>
      <c r="J124" s="169"/>
      <c r="K124" s="170"/>
    </row>
    <row r="125" spans="1:11" s="61" customFormat="1" ht="12" customHeight="1">
      <c r="A125" s="81" t="s">
        <v>668</v>
      </c>
      <c r="B125" s="52" t="s">
        <v>669</v>
      </c>
      <c r="C125" s="53" t="s">
        <v>670</v>
      </c>
      <c r="D125" s="169"/>
      <c r="E125" s="170"/>
      <c r="F125" s="169"/>
      <c r="G125" s="170"/>
      <c r="H125" s="169"/>
      <c r="I125" s="170"/>
      <c r="J125" s="169"/>
      <c r="K125" s="170"/>
    </row>
    <row r="126" spans="1:11" s="61" customFormat="1" ht="24.75" customHeight="1">
      <c r="A126" s="81" t="s">
        <v>525</v>
      </c>
      <c r="B126" s="52" t="s">
        <v>65</v>
      </c>
      <c r="C126" s="53" t="s">
        <v>784</v>
      </c>
      <c r="D126" s="145"/>
      <c r="E126" s="146"/>
      <c r="F126" s="145"/>
      <c r="G126" s="146"/>
      <c r="H126" s="145"/>
      <c r="I126" s="146"/>
      <c r="J126" s="145"/>
      <c r="K126" s="146"/>
    </row>
    <row r="127" spans="1:11" s="61" customFormat="1" ht="23.25" customHeight="1">
      <c r="A127" s="109" t="s">
        <v>526</v>
      </c>
      <c r="B127" s="52" t="s">
        <v>591</v>
      </c>
      <c r="C127" s="53" t="s">
        <v>427</v>
      </c>
      <c r="D127" s="145"/>
      <c r="E127" s="146"/>
      <c r="F127" s="145"/>
      <c r="G127" s="146"/>
      <c r="H127" s="145"/>
      <c r="I127" s="146"/>
      <c r="J127" s="145"/>
      <c r="K127" s="146"/>
    </row>
    <row r="128" spans="1:11" s="61" customFormat="1" ht="9.75" customHeight="1">
      <c r="A128" s="109" t="s">
        <v>442</v>
      </c>
      <c r="B128" s="52" t="s">
        <v>592</v>
      </c>
      <c r="C128" s="53" t="s">
        <v>428</v>
      </c>
      <c r="D128" s="145"/>
      <c r="E128" s="146"/>
      <c r="F128" s="145"/>
      <c r="G128" s="146"/>
      <c r="H128" s="145"/>
      <c r="I128" s="146"/>
      <c r="J128" s="145"/>
      <c r="K128" s="146"/>
    </row>
    <row r="129" spans="1:11" s="61" customFormat="1" ht="10.5" customHeight="1">
      <c r="A129" s="109" t="s">
        <v>429</v>
      </c>
      <c r="B129" s="52" t="s">
        <v>593</v>
      </c>
      <c r="C129" s="53" t="s">
        <v>430</v>
      </c>
      <c r="D129" s="145"/>
      <c r="E129" s="146"/>
      <c r="F129" s="145"/>
      <c r="G129" s="146"/>
      <c r="H129" s="145"/>
      <c r="I129" s="146"/>
      <c r="J129" s="145"/>
      <c r="K129" s="146"/>
    </row>
    <row r="130" spans="1:11" s="60" customFormat="1" ht="12" customHeight="1">
      <c r="A130" s="82" t="s">
        <v>18</v>
      </c>
      <c r="B130" s="83" t="s">
        <v>66</v>
      </c>
      <c r="C130" s="56" t="s">
        <v>333</v>
      </c>
      <c r="D130" s="144"/>
      <c r="E130" s="144"/>
      <c r="F130" s="144"/>
      <c r="G130" s="144"/>
      <c r="H130" s="145"/>
      <c r="I130" s="146"/>
      <c r="J130" s="144"/>
      <c r="K130" s="144"/>
    </row>
    <row r="131" spans="1:11" s="60" customFormat="1" ht="33" customHeight="1">
      <c r="A131" s="81" t="s">
        <v>527</v>
      </c>
      <c r="B131" s="52" t="s">
        <v>67</v>
      </c>
      <c r="C131" s="53" t="s">
        <v>528</v>
      </c>
      <c r="D131" s="144"/>
      <c r="E131" s="144"/>
      <c r="F131" s="169">
        <f aca="true" t="shared" si="0" ref="F131:F136">D131</f>
        <v>0</v>
      </c>
      <c r="G131" s="170"/>
      <c r="H131" s="145"/>
      <c r="I131" s="146"/>
      <c r="J131" s="144"/>
      <c r="K131" s="144"/>
    </row>
    <row r="132" spans="1:11" s="60" customFormat="1" ht="24.75" customHeight="1">
      <c r="A132" s="109" t="s">
        <v>334</v>
      </c>
      <c r="B132" s="52" t="s">
        <v>529</v>
      </c>
      <c r="C132" s="53" t="s">
        <v>335</v>
      </c>
      <c r="D132" s="145"/>
      <c r="E132" s="146"/>
      <c r="F132" s="169">
        <f t="shared" si="0"/>
        <v>0</v>
      </c>
      <c r="G132" s="170"/>
      <c r="H132" s="145"/>
      <c r="I132" s="146"/>
      <c r="J132" s="145"/>
      <c r="K132" s="146"/>
    </row>
    <row r="133" spans="1:11" s="60" customFormat="1" ht="25.5" customHeight="1">
      <c r="A133" s="109" t="s">
        <v>642</v>
      </c>
      <c r="B133" s="52" t="s">
        <v>531</v>
      </c>
      <c r="C133" s="53" t="s">
        <v>336</v>
      </c>
      <c r="D133" s="145"/>
      <c r="E133" s="146"/>
      <c r="F133" s="169">
        <f t="shared" si="0"/>
        <v>0</v>
      </c>
      <c r="G133" s="170"/>
      <c r="H133" s="145"/>
      <c r="I133" s="146"/>
      <c r="J133" s="145"/>
      <c r="K133" s="146"/>
    </row>
    <row r="134" spans="1:11" s="60" customFormat="1" ht="11.25" customHeight="1">
      <c r="A134" s="81" t="s">
        <v>530</v>
      </c>
      <c r="B134" s="52" t="s">
        <v>68</v>
      </c>
      <c r="C134" s="53" t="s">
        <v>833</v>
      </c>
      <c r="D134" s="145"/>
      <c r="E134" s="146"/>
      <c r="F134" s="169">
        <f t="shared" si="0"/>
        <v>0</v>
      </c>
      <c r="G134" s="170"/>
      <c r="H134" s="145"/>
      <c r="I134" s="146"/>
      <c r="J134" s="145"/>
      <c r="K134" s="146"/>
    </row>
    <row r="135" spans="1:11" s="60" customFormat="1" ht="11.25">
      <c r="A135" s="81" t="s">
        <v>834</v>
      </c>
      <c r="B135" s="52" t="s">
        <v>69</v>
      </c>
      <c r="C135" s="53" t="s">
        <v>785</v>
      </c>
      <c r="D135" s="145"/>
      <c r="E135" s="146"/>
      <c r="F135" s="169">
        <f t="shared" si="0"/>
        <v>0</v>
      </c>
      <c r="G135" s="170"/>
      <c r="H135" s="145"/>
      <c r="I135" s="146"/>
      <c r="J135" s="145"/>
      <c r="K135" s="146"/>
    </row>
    <row r="136" spans="1:11" s="61" customFormat="1" ht="24.75" customHeight="1">
      <c r="A136" s="81" t="s">
        <v>532</v>
      </c>
      <c r="B136" s="52" t="s">
        <v>70</v>
      </c>
      <c r="C136" s="53" t="s">
        <v>533</v>
      </c>
      <c r="D136" s="144"/>
      <c r="E136" s="144"/>
      <c r="F136" s="168">
        <f t="shared" si="0"/>
        <v>0</v>
      </c>
      <c r="G136" s="168"/>
      <c r="H136" s="145"/>
      <c r="I136" s="146"/>
      <c r="J136" s="144"/>
      <c r="K136" s="144"/>
    </row>
    <row r="137" spans="1:11" s="61" customFormat="1" ht="12" customHeight="1">
      <c r="A137" s="81" t="s">
        <v>149</v>
      </c>
      <c r="B137" s="52" t="s">
        <v>71</v>
      </c>
      <c r="C137" s="53" t="s">
        <v>158</v>
      </c>
      <c r="D137" s="144"/>
      <c r="E137" s="144"/>
      <c r="F137" s="144"/>
      <c r="G137" s="144"/>
      <c r="H137" s="145"/>
      <c r="I137" s="146"/>
      <c r="J137" s="144"/>
      <c r="K137" s="144"/>
    </row>
    <row r="138" spans="1:11" s="61" customFormat="1" ht="21.75" customHeight="1">
      <c r="A138" s="81" t="s">
        <v>202</v>
      </c>
      <c r="B138" s="52" t="s">
        <v>72</v>
      </c>
      <c r="C138" s="53" t="s">
        <v>337</v>
      </c>
      <c r="D138" s="144"/>
      <c r="E138" s="144"/>
      <c r="F138" s="144"/>
      <c r="G138" s="144"/>
      <c r="H138" s="145"/>
      <c r="I138" s="146"/>
      <c r="J138" s="144"/>
      <c r="K138" s="144"/>
    </row>
    <row r="139" spans="1:11" s="61" customFormat="1" ht="14.25" customHeight="1">
      <c r="A139" s="81" t="s">
        <v>19</v>
      </c>
      <c r="B139" s="52" t="s">
        <v>159</v>
      </c>
      <c r="C139" s="53" t="s">
        <v>117</v>
      </c>
      <c r="D139" s="145"/>
      <c r="E139" s="146"/>
      <c r="F139" s="145"/>
      <c r="G139" s="146"/>
      <c r="H139" s="145"/>
      <c r="I139" s="146"/>
      <c r="J139" s="145"/>
      <c r="K139" s="146"/>
    </row>
    <row r="140" spans="1:11" s="61" customFormat="1" ht="23.25" customHeight="1">
      <c r="A140" s="81" t="s">
        <v>786</v>
      </c>
      <c r="B140" s="52" t="s">
        <v>160</v>
      </c>
      <c r="C140" s="53" t="s">
        <v>787</v>
      </c>
      <c r="D140" s="144"/>
      <c r="E140" s="144"/>
      <c r="F140" s="144"/>
      <c r="G140" s="144"/>
      <c r="H140" s="145"/>
      <c r="I140" s="146"/>
      <c r="J140" s="144"/>
      <c r="K140" s="144"/>
    </row>
    <row r="141" spans="1:11" s="61" customFormat="1" ht="11.25">
      <c r="A141" s="81" t="s">
        <v>790</v>
      </c>
      <c r="B141" s="52" t="s">
        <v>338</v>
      </c>
      <c r="C141" s="53" t="s">
        <v>791</v>
      </c>
      <c r="D141" s="144"/>
      <c r="E141" s="144"/>
      <c r="F141" s="144"/>
      <c r="G141" s="144"/>
      <c r="H141" s="145"/>
      <c r="I141" s="146"/>
      <c r="J141" s="144"/>
      <c r="K141" s="144"/>
    </row>
    <row r="142" spans="1:11" s="61" customFormat="1" ht="12" customHeight="1">
      <c r="A142" s="81" t="s">
        <v>534</v>
      </c>
      <c r="B142" s="52" t="s">
        <v>339</v>
      </c>
      <c r="C142" s="53" t="s">
        <v>118</v>
      </c>
      <c r="D142" s="144"/>
      <c r="E142" s="144"/>
      <c r="F142" s="144"/>
      <c r="G142" s="144"/>
      <c r="H142" s="145"/>
      <c r="I142" s="146"/>
      <c r="J142" s="144"/>
      <c r="K142" s="144"/>
    </row>
    <row r="143" spans="1:11" s="61" customFormat="1" ht="45" customHeight="1">
      <c r="A143" s="81" t="s">
        <v>535</v>
      </c>
      <c r="B143" s="52" t="s">
        <v>789</v>
      </c>
      <c r="C143" s="53" t="s">
        <v>788</v>
      </c>
      <c r="D143" s="145"/>
      <c r="E143" s="146"/>
      <c r="F143" s="145"/>
      <c r="G143" s="146"/>
      <c r="H143" s="145"/>
      <c r="I143" s="146"/>
      <c r="J143" s="145"/>
      <c r="K143" s="146"/>
    </row>
    <row r="144" spans="1:11" s="84" customFormat="1" ht="12" customHeight="1">
      <c r="A144" s="82" t="s">
        <v>20</v>
      </c>
      <c r="B144" s="83" t="s">
        <v>73</v>
      </c>
      <c r="C144" s="56" t="s">
        <v>340</v>
      </c>
      <c r="D144" s="154"/>
      <c r="E144" s="154"/>
      <c r="F144" s="154"/>
      <c r="G144" s="154"/>
      <c r="H144" s="171"/>
      <c r="I144" s="172"/>
      <c r="J144" s="154"/>
      <c r="K144" s="154"/>
    </row>
    <row r="145" spans="1:11" s="61" customFormat="1" ht="32.25" customHeight="1">
      <c r="A145" s="81" t="s">
        <v>643</v>
      </c>
      <c r="B145" s="52" t="s">
        <v>74</v>
      </c>
      <c r="C145" s="53" t="s">
        <v>119</v>
      </c>
      <c r="D145" s="144"/>
      <c r="E145" s="144"/>
      <c r="F145" s="144"/>
      <c r="G145" s="144"/>
      <c r="H145" s="145"/>
      <c r="I145" s="146"/>
      <c r="J145" s="144"/>
      <c r="K145" s="144"/>
    </row>
    <row r="146" spans="1:11" s="61" customFormat="1" ht="12" customHeight="1">
      <c r="A146" s="81" t="s">
        <v>21</v>
      </c>
      <c r="B146" s="52" t="s">
        <v>75</v>
      </c>
      <c r="C146" s="53" t="s">
        <v>120</v>
      </c>
      <c r="D146" s="144"/>
      <c r="E146" s="144"/>
      <c r="F146" s="144"/>
      <c r="G146" s="144"/>
      <c r="H146" s="145"/>
      <c r="I146" s="146"/>
      <c r="J146" s="144"/>
      <c r="K146" s="144"/>
    </row>
    <row r="147" spans="1:11" s="61" customFormat="1" ht="12" customHeight="1">
      <c r="A147" s="81" t="s">
        <v>537</v>
      </c>
      <c r="B147" s="52" t="s">
        <v>76</v>
      </c>
      <c r="C147" s="53" t="s">
        <v>538</v>
      </c>
      <c r="D147" s="144"/>
      <c r="E147" s="144"/>
      <c r="F147" s="144"/>
      <c r="G147" s="144"/>
      <c r="H147" s="145"/>
      <c r="I147" s="146"/>
      <c r="J147" s="144"/>
      <c r="K147" s="144"/>
    </row>
    <row r="148" spans="1:11" s="61" customFormat="1" ht="12" customHeight="1">
      <c r="A148" s="81" t="s">
        <v>150</v>
      </c>
      <c r="B148" s="52" t="s">
        <v>77</v>
      </c>
      <c r="C148" s="53" t="s">
        <v>161</v>
      </c>
      <c r="D148" s="144"/>
      <c r="E148" s="144"/>
      <c r="F148" s="144"/>
      <c r="G148" s="144"/>
      <c r="H148" s="145"/>
      <c r="I148" s="146"/>
      <c r="J148" s="144"/>
      <c r="K148" s="144"/>
    </row>
    <row r="149" spans="1:11" s="61" customFormat="1" ht="12" customHeight="1">
      <c r="A149" s="81" t="s">
        <v>539</v>
      </c>
      <c r="B149" s="52" t="s">
        <v>78</v>
      </c>
      <c r="C149" s="53" t="s">
        <v>540</v>
      </c>
      <c r="D149" s="144"/>
      <c r="E149" s="144"/>
      <c r="F149" s="144"/>
      <c r="G149" s="144"/>
      <c r="H149" s="145"/>
      <c r="I149" s="146"/>
      <c r="J149" s="144"/>
      <c r="K149" s="144"/>
    </row>
    <row r="150" spans="1:11" s="61" customFormat="1" ht="45.75" customHeight="1">
      <c r="A150" s="81" t="s">
        <v>543</v>
      </c>
      <c r="B150" s="52" t="s">
        <v>542</v>
      </c>
      <c r="C150" s="53" t="s">
        <v>541</v>
      </c>
      <c r="D150" s="144"/>
      <c r="E150" s="144"/>
      <c r="F150" s="144"/>
      <c r="G150" s="144"/>
      <c r="H150" s="145"/>
      <c r="I150" s="146"/>
      <c r="J150" s="144"/>
      <c r="K150" s="144"/>
    </row>
    <row r="151" spans="1:11" s="61" customFormat="1" ht="11.25">
      <c r="A151" s="81" t="s">
        <v>431</v>
      </c>
      <c r="B151" s="52" t="s">
        <v>163</v>
      </c>
      <c r="C151" s="53" t="s">
        <v>793</v>
      </c>
      <c r="D151" s="144"/>
      <c r="E151" s="144"/>
      <c r="F151" s="144"/>
      <c r="G151" s="144"/>
      <c r="H151" s="145"/>
      <c r="I151" s="146"/>
      <c r="J151" s="144"/>
      <c r="K151" s="144"/>
    </row>
    <row r="152" spans="1:11" s="61" customFormat="1" ht="12" customHeight="1">
      <c r="A152" s="81" t="s">
        <v>544</v>
      </c>
      <c r="B152" s="52" t="s">
        <v>341</v>
      </c>
      <c r="C152" s="53" t="s">
        <v>545</v>
      </c>
      <c r="D152" s="144"/>
      <c r="E152" s="144"/>
      <c r="F152" s="144"/>
      <c r="G152" s="144"/>
      <c r="H152" s="145"/>
      <c r="I152" s="146"/>
      <c r="J152" s="144"/>
      <c r="K152" s="144"/>
    </row>
    <row r="153" spans="1:11" s="61" customFormat="1" ht="12" customHeight="1">
      <c r="A153" s="81" t="s">
        <v>22</v>
      </c>
      <c r="B153" s="52" t="s">
        <v>548</v>
      </c>
      <c r="C153" s="53" t="s">
        <v>121</v>
      </c>
      <c r="D153" s="145"/>
      <c r="E153" s="146"/>
      <c r="F153" s="145"/>
      <c r="G153" s="146"/>
      <c r="H153" s="145"/>
      <c r="I153" s="146"/>
      <c r="J153" s="145"/>
      <c r="K153" s="146"/>
    </row>
    <row r="154" spans="1:11" s="61" customFormat="1" ht="24" customHeight="1">
      <c r="A154" s="109" t="s">
        <v>644</v>
      </c>
      <c r="B154" s="52" t="s">
        <v>794</v>
      </c>
      <c r="C154" s="53" t="s">
        <v>547</v>
      </c>
      <c r="D154" s="145"/>
      <c r="E154" s="146"/>
      <c r="F154" s="145"/>
      <c r="G154" s="146"/>
      <c r="H154" s="145"/>
      <c r="I154" s="146"/>
      <c r="J154" s="145"/>
      <c r="K154" s="146"/>
    </row>
    <row r="155" spans="1:11" s="61" customFormat="1" ht="22.5" customHeight="1">
      <c r="A155" s="81" t="s">
        <v>549</v>
      </c>
      <c r="B155" s="52" t="s">
        <v>550</v>
      </c>
      <c r="C155" s="53" t="s">
        <v>162</v>
      </c>
      <c r="D155" s="144"/>
      <c r="E155" s="144"/>
      <c r="F155" s="144"/>
      <c r="G155" s="144"/>
      <c r="H155" s="145"/>
      <c r="I155" s="146"/>
      <c r="J155" s="144"/>
      <c r="K155" s="144"/>
    </row>
    <row r="156" spans="1:11" s="61" customFormat="1" ht="14.25" customHeight="1">
      <c r="A156" s="113" t="s">
        <v>151</v>
      </c>
      <c r="B156" s="52" t="s">
        <v>795</v>
      </c>
      <c r="C156" s="53" t="s">
        <v>164</v>
      </c>
      <c r="D156" s="144"/>
      <c r="E156" s="144"/>
      <c r="F156" s="144"/>
      <c r="G156" s="144"/>
      <c r="H156" s="145"/>
      <c r="I156" s="146"/>
      <c r="J156" s="144"/>
      <c r="K156" s="144"/>
    </row>
    <row r="157" spans="1:11" s="61" customFormat="1" ht="23.25" customHeight="1">
      <c r="A157" s="109" t="s">
        <v>645</v>
      </c>
      <c r="B157" s="52" t="s">
        <v>796</v>
      </c>
      <c r="C157" s="53" t="s">
        <v>552</v>
      </c>
      <c r="D157" s="144"/>
      <c r="E157" s="144"/>
      <c r="F157" s="169">
        <f>D157</f>
        <v>0</v>
      </c>
      <c r="G157" s="170"/>
      <c r="H157" s="145"/>
      <c r="I157" s="146"/>
      <c r="J157" s="144"/>
      <c r="K157" s="144"/>
    </row>
    <row r="158" spans="1:11" s="60" customFormat="1" ht="12.75" customHeight="1">
      <c r="A158" s="82" t="s">
        <v>23</v>
      </c>
      <c r="B158" s="83" t="s">
        <v>79</v>
      </c>
      <c r="C158" s="56" t="s">
        <v>792</v>
      </c>
      <c r="D158" s="144"/>
      <c r="E158" s="144"/>
      <c r="F158" s="144"/>
      <c r="G158" s="144"/>
      <c r="H158" s="145"/>
      <c r="I158" s="146"/>
      <c r="J158" s="144"/>
      <c r="K158" s="144"/>
    </row>
    <row r="159" spans="1:11" s="61" customFormat="1" ht="23.25" customHeight="1">
      <c r="A159" s="81" t="s">
        <v>152</v>
      </c>
      <c r="B159" s="52" t="s">
        <v>138</v>
      </c>
      <c r="C159" s="53" t="s">
        <v>165</v>
      </c>
      <c r="D159" s="144"/>
      <c r="E159" s="144"/>
      <c r="F159" s="144"/>
      <c r="G159" s="144"/>
      <c r="H159" s="145"/>
      <c r="I159" s="146"/>
      <c r="J159" s="144"/>
      <c r="K159" s="144"/>
    </row>
    <row r="160" spans="1:11" s="61" customFormat="1" ht="9.75" customHeight="1">
      <c r="A160" s="81" t="s">
        <v>153</v>
      </c>
      <c r="B160" s="52" t="s">
        <v>139</v>
      </c>
      <c r="C160" s="53" t="s">
        <v>166</v>
      </c>
      <c r="D160" s="144"/>
      <c r="E160" s="144"/>
      <c r="F160" s="144"/>
      <c r="G160" s="144"/>
      <c r="H160" s="145"/>
      <c r="I160" s="146"/>
      <c r="J160" s="144"/>
      <c r="K160" s="144"/>
    </row>
    <row r="161" spans="1:11" s="61" customFormat="1" ht="9.75" customHeight="1">
      <c r="A161" s="81" t="s">
        <v>677</v>
      </c>
      <c r="B161" s="52" t="s">
        <v>342</v>
      </c>
      <c r="C161" s="53" t="s">
        <v>671</v>
      </c>
      <c r="D161" s="145"/>
      <c r="E161" s="146"/>
      <c r="F161" s="145"/>
      <c r="G161" s="146"/>
      <c r="H161" s="145"/>
      <c r="I161" s="146"/>
      <c r="J161" s="145"/>
      <c r="K161" s="146"/>
    </row>
    <row r="162" spans="1:11" ht="9" customHeight="1">
      <c r="A162" s="114" t="s">
        <v>343</v>
      </c>
      <c r="B162" s="69" t="s">
        <v>345</v>
      </c>
      <c r="C162" s="69" t="s">
        <v>344</v>
      </c>
      <c r="D162" s="173"/>
      <c r="E162" s="174"/>
      <c r="F162" s="173"/>
      <c r="G162" s="174"/>
      <c r="H162" s="145"/>
      <c r="I162" s="146"/>
      <c r="J162" s="173"/>
      <c r="K162" s="174"/>
    </row>
    <row r="163" spans="1:11" s="60" customFormat="1" ht="24" customHeight="1">
      <c r="A163" s="109" t="s">
        <v>346</v>
      </c>
      <c r="B163" s="52" t="s">
        <v>347</v>
      </c>
      <c r="C163" s="53" t="s">
        <v>348</v>
      </c>
      <c r="D163" s="145"/>
      <c r="E163" s="146"/>
      <c r="F163" s="145"/>
      <c r="G163" s="146"/>
      <c r="H163" s="145"/>
      <c r="I163" s="146"/>
      <c r="J163" s="145"/>
      <c r="K163" s="146"/>
    </row>
    <row r="164" spans="1:11" s="60" customFormat="1" ht="12" customHeight="1">
      <c r="A164" s="81" t="s">
        <v>350</v>
      </c>
      <c r="B164" s="52" t="s">
        <v>349</v>
      </c>
      <c r="C164" s="53" t="s">
        <v>352</v>
      </c>
      <c r="D164" s="145"/>
      <c r="E164" s="146"/>
      <c r="F164" s="145"/>
      <c r="G164" s="146"/>
      <c r="H164" s="145"/>
      <c r="I164" s="146"/>
      <c r="J164" s="145"/>
      <c r="K164" s="146"/>
    </row>
    <row r="165" spans="1:11" s="60" customFormat="1" ht="12" customHeight="1">
      <c r="A165" s="81" t="s">
        <v>353</v>
      </c>
      <c r="B165" s="52" t="s">
        <v>351</v>
      </c>
      <c r="C165" s="53" t="s">
        <v>354</v>
      </c>
      <c r="D165" s="145"/>
      <c r="E165" s="146"/>
      <c r="F165" s="145"/>
      <c r="G165" s="146"/>
      <c r="H165" s="145"/>
      <c r="I165" s="146"/>
      <c r="J165" s="145"/>
      <c r="K165" s="146"/>
    </row>
    <row r="166" spans="1:11" s="84" customFormat="1" ht="24" customHeight="1">
      <c r="A166" s="82" t="s">
        <v>24</v>
      </c>
      <c r="B166" s="83" t="s">
        <v>80</v>
      </c>
      <c r="C166" s="56" t="s">
        <v>122</v>
      </c>
      <c r="D166" s="154"/>
      <c r="E166" s="154"/>
      <c r="F166" s="154"/>
      <c r="G166" s="154"/>
      <c r="H166" s="171"/>
      <c r="I166" s="172"/>
      <c r="J166" s="154"/>
      <c r="K166" s="154"/>
    </row>
    <row r="167" spans="1:11" s="60" customFormat="1" ht="22.5" customHeight="1">
      <c r="A167" s="81" t="s">
        <v>355</v>
      </c>
      <c r="B167" s="52" t="s">
        <v>81</v>
      </c>
      <c r="C167" s="53" t="s">
        <v>356</v>
      </c>
      <c r="D167" s="145"/>
      <c r="E167" s="146"/>
      <c r="F167" s="145"/>
      <c r="G167" s="146"/>
      <c r="H167" s="145"/>
      <c r="I167" s="146"/>
      <c r="J167" s="145"/>
      <c r="K167" s="146"/>
    </row>
    <row r="168" spans="1:11" s="61" customFormat="1" ht="24" customHeight="1">
      <c r="A168" s="109" t="s">
        <v>25</v>
      </c>
      <c r="B168" s="52" t="s">
        <v>397</v>
      </c>
      <c r="C168" s="53" t="s">
        <v>123</v>
      </c>
      <c r="D168" s="144"/>
      <c r="E168" s="144"/>
      <c r="F168" s="144"/>
      <c r="G168" s="144"/>
      <c r="H168" s="145"/>
      <c r="I168" s="146"/>
      <c r="J168" s="144"/>
      <c r="K168" s="144"/>
    </row>
    <row r="169" spans="1:11" s="61" customFormat="1" ht="23.25" customHeight="1">
      <c r="A169" s="109" t="s">
        <v>357</v>
      </c>
      <c r="B169" s="52" t="s">
        <v>358</v>
      </c>
      <c r="C169" s="53" t="s">
        <v>124</v>
      </c>
      <c r="D169" s="145"/>
      <c r="E169" s="146"/>
      <c r="F169" s="145"/>
      <c r="G169" s="146"/>
      <c r="H169" s="145"/>
      <c r="I169" s="146"/>
      <c r="J169" s="145"/>
      <c r="K169" s="146"/>
    </row>
    <row r="170" spans="1:11" s="61" customFormat="1" ht="12" customHeight="1">
      <c r="A170" s="109" t="s">
        <v>26</v>
      </c>
      <c r="B170" s="52" t="s">
        <v>359</v>
      </c>
      <c r="C170" s="53" t="s">
        <v>125</v>
      </c>
      <c r="D170" s="144"/>
      <c r="E170" s="144"/>
      <c r="F170" s="144"/>
      <c r="G170" s="144"/>
      <c r="H170" s="145"/>
      <c r="I170" s="146"/>
      <c r="J170" s="144"/>
      <c r="K170" s="144"/>
    </row>
    <row r="171" spans="1:11" s="61" customFormat="1" ht="12" customHeight="1">
      <c r="A171" s="109" t="s">
        <v>203</v>
      </c>
      <c r="B171" s="52" t="s">
        <v>432</v>
      </c>
      <c r="C171" s="53" t="s">
        <v>553</v>
      </c>
      <c r="D171" s="144"/>
      <c r="E171" s="144"/>
      <c r="F171" s="144"/>
      <c r="G171" s="144"/>
      <c r="H171" s="145"/>
      <c r="I171" s="146"/>
      <c r="J171" s="144"/>
      <c r="K171" s="144"/>
    </row>
    <row r="172" spans="1:11" s="61" customFormat="1" ht="12" customHeight="1">
      <c r="A172" s="81" t="s">
        <v>27</v>
      </c>
      <c r="B172" s="52" t="s">
        <v>82</v>
      </c>
      <c r="C172" s="53" t="s">
        <v>126</v>
      </c>
      <c r="D172" s="144"/>
      <c r="E172" s="144"/>
      <c r="F172" s="144"/>
      <c r="G172" s="144"/>
      <c r="H172" s="145"/>
      <c r="I172" s="146"/>
      <c r="J172" s="144"/>
      <c r="K172" s="144"/>
    </row>
    <row r="173" spans="1:11" s="61" customFormat="1" ht="22.5">
      <c r="A173" s="81" t="s">
        <v>855</v>
      </c>
      <c r="B173" s="52" t="s">
        <v>839</v>
      </c>
      <c r="C173" s="53" t="s">
        <v>838</v>
      </c>
      <c r="D173" s="144"/>
      <c r="E173" s="144"/>
      <c r="F173" s="144"/>
      <c r="G173" s="144"/>
      <c r="H173" s="145"/>
      <c r="I173" s="146"/>
      <c r="J173" s="144"/>
      <c r="K173" s="144"/>
    </row>
    <row r="174" spans="1:11" s="61" customFormat="1" ht="12" customHeight="1">
      <c r="A174" s="81" t="s">
        <v>360</v>
      </c>
      <c r="B174" s="52" t="s">
        <v>83</v>
      </c>
      <c r="C174" s="53" t="s">
        <v>361</v>
      </c>
      <c r="D174" s="145"/>
      <c r="E174" s="146"/>
      <c r="F174" s="145"/>
      <c r="G174" s="146"/>
      <c r="H174" s="145"/>
      <c r="I174" s="146"/>
      <c r="J174" s="145"/>
      <c r="K174" s="146"/>
    </row>
    <row r="175" spans="1:11" ht="12" customHeight="1">
      <c r="A175" s="115" t="s">
        <v>646</v>
      </c>
      <c r="B175" s="52" t="s">
        <v>84</v>
      </c>
      <c r="C175" s="70" t="s">
        <v>797</v>
      </c>
      <c r="D175" s="173"/>
      <c r="E175" s="174"/>
      <c r="F175" s="173"/>
      <c r="G175" s="174"/>
      <c r="H175" s="145"/>
      <c r="I175" s="146"/>
      <c r="J175" s="173"/>
      <c r="K175" s="174"/>
    </row>
    <row r="176" spans="1:11" ht="22.5">
      <c r="A176" s="116" t="s">
        <v>798</v>
      </c>
      <c r="B176" s="52" t="s">
        <v>799</v>
      </c>
      <c r="C176" s="117" t="s">
        <v>800</v>
      </c>
      <c r="D176" s="173"/>
      <c r="E176" s="174"/>
      <c r="F176" s="173"/>
      <c r="G176" s="174"/>
      <c r="H176" s="145"/>
      <c r="I176" s="146"/>
      <c r="J176" s="173"/>
      <c r="K176" s="174"/>
    </row>
    <row r="177" spans="1:11" ht="12" customHeight="1">
      <c r="A177" s="118" t="s">
        <v>672</v>
      </c>
      <c r="B177" s="52" t="s">
        <v>85</v>
      </c>
      <c r="C177" s="117" t="s">
        <v>841</v>
      </c>
      <c r="D177" s="173"/>
      <c r="E177" s="174"/>
      <c r="F177" s="173"/>
      <c r="G177" s="174"/>
      <c r="H177" s="145"/>
      <c r="I177" s="146"/>
      <c r="J177" s="173"/>
      <c r="K177" s="174"/>
    </row>
    <row r="178" spans="1:11" ht="12" customHeight="1">
      <c r="A178" s="115" t="s">
        <v>362</v>
      </c>
      <c r="B178" s="52" t="s">
        <v>648</v>
      </c>
      <c r="C178" s="70" t="s">
        <v>363</v>
      </c>
      <c r="D178" s="173"/>
      <c r="E178" s="174"/>
      <c r="F178" s="173"/>
      <c r="G178" s="174"/>
      <c r="H178" s="145"/>
      <c r="I178" s="146"/>
      <c r="J178" s="173"/>
      <c r="K178" s="174"/>
    </row>
    <row r="179" spans="1:11" ht="21" customHeight="1">
      <c r="A179" s="119" t="s">
        <v>555</v>
      </c>
      <c r="B179" s="52" t="s">
        <v>649</v>
      </c>
      <c r="C179" s="70" t="s">
        <v>554</v>
      </c>
      <c r="D179" s="173"/>
      <c r="E179" s="174"/>
      <c r="F179" s="173"/>
      <c r="G179" s="174"/>
      <c r="H179" s="145"/>
      <c r="I179" s="146"/>
      <c r="J179" s="173"/>
      <c r="K179" s="174"/>
    </row>
    <row r="180" spans="1:11" s="84" customFormat="1" ht="12.75" customHeight="1">
      <c r="A180" s="82" t="s">
        <v>28</v>
      </c>
      <c r="B180" s="83" t="s">
        <v>86</v>
      </c>
      <c r="C180" s="56" t="s">
        <v>127</v>
      </c>
      <c r="D180" s="154"/>
      <c r="E180" s="154"/>
      <c r="F180" s="154"/>
      <c r="G180" s="154"/>
      <c r="H180" s="171"/>
      <c r="I180" s="172"/>
      <c r="J180" s="154"/>
      <c r="K180" s="154"/>
    </row>
    <row r="181" spans="1:11" s="61" customFormat="1" ht="33" customHeight="1">
      <c r="A181" s="81" t="s">
        <v>801</v>
      </c>
      <c r="B181" s="52" t="s">
        <v>87</v>
      </c>
      <c r="C181" s="53" t="s">
        <v>802</v>
      </c>
      <c r="D181" s="144"/>
      <c r="E181" s="144"/>
      <c r="F181" s="144"/>
      <c r="G181" s="144"/>
      <c r="H181" s="145"/>
      <c r="I181" s="146"/>
      <c r="J181" s="144"/>
      <c r="K181" s="144"/>
    </row>
    <row r="182" spans="1:11" s="61" customFormat="1" ht="13.5" customHeight="1">
      <c r="A182" s="81" t="s">
        <v>154</v>
      </c>
      <c r="B182" s="52" t="s">
        <v>88</v>
      </c>
      <c r="C182" s="53" t="s">
        <v>167</v>
      </c>
      <c r="D182" s="144"/>
      <c r="E182" s="144"/>
      <c r="F182" s="144"/>
      <c r="G182" s="144"/>
      <c r="H182" s="145"/>
      <c r="I182" s="146"/>
      <c r="J182" s="144"/>
      <c r="K182" s="144"/>
    </row>
    <row r="183" spans="1:11" s="61" customFormat="1" ht="21.75" customHeight="1">
      <c r="A183" s="81" t="s">
        <v>29</v>
      </c>
      <c r="B183" s="52" t="s">
        <v>89</v>
      </c>
      <c r="C183" s="53" t="s">
        <v>366</v>
      </c>
      <c r="D183" s="144"/>
      <c r="E183" s="144"/>
      <c r="F183" s="144"/>
      <c r="G183" s="144"/>
      <c r="H183" s="145"/>
      <c r="I183" s="146"/>
      <c r="J183" s="144"/>
      <c r="K183" s="144"/>
    </row>
    <row r="184" spans="1:11" s="61" customFormat="1" ht="33" customHeight="1">
      <c r="A184" s="81" t="s">
        <v>367</v>
      </c>
      <c r="B184" s="52" t="s">
        <v>168</v>
      </c>
      <c r="C184" s="53" t="s">
        <v>368</v>
      </c>
      <c r="D184" s="145"/>
      <c r="E184" s="146"/>
      <c r="F184" s="145"/>
      <c r="G184" s="146"/>
      <c r="H184" s="145"/>
      <c r="I184" s="146"/>
      <c r="J184" s="145"/>
      <c r="K184" s="146"/>
    </row>
    <row r="185" spans="1:11" s="61" customFormat="1" ht="12" customHeight="1">
      <c r="A185" s="81" t="s">
        <v>30</v>
      </c>
      <c r="B185" s="52" t="s">
        <v>208</v>
      </c>
      <c r="C185" s="53" t="s">
        <v>128</v>
      </c>
      <c r="D185" s="145"/>
      <c r="E185" s="146"/>
      <c r="F185" s="145"/>
      <c r="G185" s="146"/>
      <c r="H185" s="145"/>
      <c r="I185" s="146"/>
      <c r="J185" s="145"/>
      <c r="K185" s="146"/>
    </row>
    <row r="186" spans="1:11" s="61" customFormat="1" ht="12" customHeight="1">
      <c r="A186" s="81" t="s">
        <v>651</v>
      </c>
      <c r="B186" s="52" t="s">
        <v>210</v>
      </c>
      <c r="C186" s="53" t="s">
        <v>556</v>
      </c>
      <c r="D186" s="145"/>
      <c r="E186" s="146"/>
      <c r="F186" s="145"/>
      <c r="G186" s="146"/>
      <c r="H186" s="145"/>
      <c r="I186" s="146"/>
      <c r="J186" s="145"/>
      <c r="K186" s="146"/>
    </row>
    <row r="187" spans="1:11" s="61" customFormat="1" ht="23.25" customHeight="1">
      <c r="A187" s="81" t="s">
        <v>652</v>
      </c>
      <c r="B187" s="52" t="s">
        <v>211</v>
      </c>
      <c r="C187" s="53" t="s">
        <v>803</v>
      </c>
      <c r="D187" s="145"/>
      <c r="E187" s="146"/>
      <c r="F187" s="145"/>
      <c r="G187" s="146"/>
      <c r="H187" s="145"/>
      <c r="I187" s="146"/>
      <c r="J187" s="145"/>
      <c r="K187" s="146"/>
    </row>
    <row r="188" spans="1:11" s="61" customFormat="1" ht="24" customHeight="1">
      <c r="A188" s="109" t="s">
        <v>653</v>
      </c>
      <c r="B188" s="52" t="s">
        <v>695</v>
      </c>
      <c r="C188" s="53" t="s">
        <v>197</v>
      </c>
      <c r="D188" s="145"/>
      <c r="E188" s="146"/>
      <c r="F188" s="145"/>
      <c r="G188" s="146"/>
      <c r="H188" s="145"/>
      <c r="I188" s="146"/>
      <c r="J188" s="145"/>
      <c r="K188" s="146"/>
    </row>
    <row r="189" spans="1:11" s="61" customFormat="1" ht="12" customHeight="1">
      <c r="A189" s="81" t="s">
        <v>204</v>
      </c>
      <c r="B189" s="52" t="s">
        <v>212</v>
      </c>
      <c r="C189" s="53" t="s">
        <v>205</v>
      </c>
      <c r="D189" s="145"/>
      <c r="E189" s="146"/>
      <c r="F189" s="145"/>
      <c r="G189" s="146"/>
      <c r="H189" s="145"/>
      <c r="I189" s="146"/>
      <c r="J189" s="145"/>
      <c r="K189" s="146"/>
    </row>
    <row r="190" spans="1:11" s="61" customFormat="1" ht="12" customHeight="1">
      <c r="A190" s="81" t="s">
        <v>673</v>
      </c>
      <c r="B190" s="52" t="s">
        <v>213</v>
      </c>
      <c r="C190" s="53" t="s">
        <v>674</v>
      </c>
      <c r="D190" s="145"/>
      <c r="E190" s="146"/>
      <c r="F190" s="168">
        <f>D190</f>
        <v>0</v>
      </c>
      <c r="G190" s="168"/>
      <c r="H190" s="145"/>
      <c r="I190" s="146"/>
      <c r="J190" s="145"/>
      <c r="K190" s="146"/>
    </row>
    <row r="191" spans="1:11" s="61" customFormat="1" ht="12" customHeight="1">
      <c r="A191" s="81" t="s">
        <v>155</v>
      </c>
      <c r="B191" s="52" t="s">
        <v>696</v>
      </c>
      <c r="C191" s="53" t="s">
        <v>169</v>
      </c>
      <c r="D191" s="145"/>
      <c r="E191" s="146"/>
      <c r="F191" s="145"/>
      <c r="G191" s="146"/>
      <c r="H191" s="145"/>
      <c r="I191" s="146"/>
      <c r="J191" s="145"/>
      <c r="K191" s="146"/>
    </row>
    <row r="192" spans="1:11" s="60" customFormat="1" ht="12.75" customHeight="1">
      <c r="A192" s="82" t="s">
        <v>31</v>
      </c>
      <c r="B192" s="83" t="s">
        <v>90</v>
      </c>
      <c r="C192" s="56" t="s">
        <v>129</v>
      </c>
      <c r="D192" s="144"/>
      <c r="E192" s="144"/>
      <c r="F192" s="168">
        <f>D192</f>
        <v>0</v>
      </c>
      <c r="G192" s="168"/>
      <c r="H192" s="145"/>
      <c r="I192" s="146"/>
      <c r="J192" s="144"/>
      <c r="K192" s="144"/>
    </row>
    <row r="193" spans="1:11" s="60" customFormat="1" ht="23.25" customHeight="1">
      <c r="A193" s="82" t="s">
        <v>32</v>
      </c>
      <c r="B193" s="83" t="s">
        <v>91</v>
      </c>
      <c r="C193" s="56" t="s">
        <v>369</v>
      </c>
      <c r="D193" s="144"/>
      <c r="E193" s="144"/>
      <c r="F193" s="168">
        <f>D193</f>
        <v>0</v>
      </c>
      <c r="G193" s="168"/>
      <c r="H193" s="145"/>
      <c r="I193" s="146"/>
      <c r="J193" s="144"/>
      <c r="K193" s="144"/>
    </row>
    <row r="194" spans="1:11" s="60" customFormat="1" ht="24" customHeight="1">
      <c r="A194" s="82" t="s">
        <v>370</v>
      </c>
      <c r="B194" s="83" t="s">
        <v>92</v>
      </c>
      <c r="C194" s="56" t="s">
        <v>130</v>
      </c>
      <c r="D194" s="144"/>
      <c r="E194" s="144"/>
      <c r="F194" s="144"/>
      <c r="G194" s="144"/>
      <c r="H194" s="145"/>
      <c r="I194" s="146"/>
      <c r="J194" s="144"/>
      <c r="K194" s="144"/>
    </row>
    <row r="195" spans="1:11" s="60" customFormat="1" ht="24.75" customHeight="1">
      <c r="A195" s="81" t="s">
        <v>560</v>
      </c>
      <c r="B195" s="52" t="s">
        <v>170</v>
      </c>
      <c r="C195" s="53" t="s">
        <v>371</v>
      </c>
      <c r="D195" s="145"/>
      <c r="E195" s="146"/>
      <c r="F195" s="145"/>
      <c r="G195" s="146"/>
      <c r="H195" s="145"/>
      <c r="I195" s="146"/>
      <c r="J195" s="145"/>
      <c r="K195" s="146"/>
    </row>
    <row r="196" spans="1:11" s="61" customFormat="1" ht="12" customHeight="1">
      <c r="A196" s="81" t="s">
        <v>805</v>
      </c>
      <c r="B196" s="52" t="s">
        <v>373</v>
      </c>
      <c r="C196" s="53" t="s">
        <v>804</v>
      </c>
      <c r="D196" s="144"/>
      <c r="E196" s="144"/>
      <c r="F196" s="144"/>
      <c r="G196" s="144"/>
      <c r="H196" s="145"/>
      <c r="I196" s="146"/>
      <c r="J196" s="144"/>
      <c r="K196" s="144"/>
    </row>
    <row r="197" spans="1:11" s="61" customFormat="1" ht="12" customHeight="1">
      <c r="A197" s="81" t="s">
        <v>372</v>
      </c>
      <c r="B197" s="52" t="s">
        <v>374</v>
      </c>
      <c r="C197" s="53" t="s">
        <v>171</v>
      </c>
      <c r="D197" s="145"/>
      <c r="E197" s="146"/>
      <c r="F197" s="145"/>
      <c r="G197" s="146"/>
      <c r="H197" s="145"/>
      <c r="I197" s="146"/>
      <c r="J197" s="145"/>
      <c r="K197" s="146"/>
    </row>
    <row r="198" spans="1:11" s="61" customFormat="1" ht="12.75" customHeight="1">
      <c r="A198" s="81" t="s">
        <v>807</v>
      </c>
      <c r="B198" s="52" t="s">
        <v>376</v>
      </c>
      <c r="C198" s="53" t="s">
        <v>806</v>
      </c>
      <c r="D198" s="145"/>
      <c r="E198" s="146"/>
      <c r="F198" s="145"/>
      <c r="G198" s="146"/>
      <c r="H198" s="145"/>
      <c r="I198" s="146"/>
      <c r="J198" s="145"/>
      <c r="K198" s="146"/>
    </row>
    <row r="199" spans="1:11" s="61" customFormat="1" ht="12" customHeight="1">
      <c r="A199" s="81" t="s">
        <v>375</v>
      </c>
      <c r="B199" s="52" t="s">
        <v>379</v>
      </c>
      <c r="C199" s="53" t="s">
        <v>377</v>
      </c>
      <c r="D199" s="145"/>
      <c r="E199" s="146"/>
      <c r="F199" s="145"/>
      <c r="G199" s="146"/>
      <c r="H199" s="145"/>
      <c r="I199" s="146"/>
      <c r="J199" s="145"/>
      <c r="K199" s="146"/>
    </row>
    <row r="200" spans="1:11" s="61" customFormat="1" ht="12" customHeight="1">
      <c r="A200" s="81" t="s">
        <v>675</v>
      </c>
      <c r="B200" s="52" t="s">
        <v>381</v>
      </c>
      <c r="C200" s="53" t="s">
        <v>654</v>
      </c>
      <c r="D200" s="145"/>
      <c r="E200" s="146"/>
      <c r="F200" s="145"/>
      <c r="G200" s="146"/>
      <c r="H200" s="145"/>
      <c r="I200" s="146"/>
      <c r="J200" s="145"/>
      <c r="K200" s="146"/>
    </row>
    <row r="201" spans="1:11" s="61" customFormat="1" ht="12" customHeight="1">
      <c r="A201" s="81" t="s">
        <v>378</v>
      </c>
      <c r="B201" s="52" t="s">
        <v>384</v>
      </c>
      <c r="C201" s="53" t="s">
        <v>380</v>
      </c>
      <c r="D201" s="145"/>
      <c r="E201" s="146"/>
      <c r="F201" s="145"/>
      <c r="G201" s="146"/>
      <c r="H201" s="145"/>
      <c r="I201" s="146"/>
      <c r="J201" s="145"/>
      <c r="K201" s="146"/>
    </row>
    <row r="202" spans="1:11" s="61" customFormat="1" ht="12" customHeight="1">
      <c r="A202" s="81" t="s">
        <v>398</v>
      </c>
      <c r="B202" s="52" t="s">
        <v>655</v>
      </c>
      <c r="C202" s="53" t="s">
        <v>382</v>
      </c>
      <c r="D202" s="145"/>
      <c r="E202" s="146"/>
      <c r="F202" s="145"/>
      <c r="G202" s="146"/>
      <c r="H202" s="145"/>
      <c r="I202" s="146"/>
      <c r="J202" s="145"/>
      <c r="K202" s="146"/>
    </row>
    <row r="203" spans="1:11" s="61" customFormat="1" ht="12" customHeight="1">
      <c r="A203" s="81" t="s">
        <v>383</v>
      </c>
      <c r="B203" s="52" t="s">
        <v>729</v>
      </c>
      <c r="C203" s="53" t="s">
        <v>385</v>
      </c>
      <c r="D203" s="145"/>
      <c r="E203" s="146"/>
      <c r="F203" s="145"/>
      <c r="G203" s="146"/>
      <c r="H203" s="145"/>
      <c r="I203" s="146"/>
      <c r="J203" s="145"/>
      <c r="K203" s="146"/>
    </row>
    <row r="204" spans="1:11" s="60" customFormat="1" ht="47.25" customHeight="1">
      <c r="A204" s="82" t="s">
        <v>33</v>
      </c>
      <c r="B204" s="83" t="s">
        <v>93</v>
      </c>
      <c r="C204" s="56" t="s">
        <v>131</v>
      </c>
      <c r="D204" s="145"/>
      <c r="E204" s="146"/>
      <c r="F204" s="145"/>
      <c r="G204" s="146"/>
      <c r="H204" s="145"/>
      <c r="I204" s="146"/>
      <c r="J204" s="145"/>
      <c r="K204" s="146"/>
    </row>
    <row r="205" spans="1:11" s="60" customFormat="1" ht="23.25" customHeight="1">
      <c r="A205" s="82" t="s">
        <v>34</v>
      </c>
      <c r="B205" s="83" t="s">
        <v>94</v>
      </c>
      <c r="C205" s="56" t="s">
        <v>132</v>
      </c>
      <c r="D205" s="144"/>
      <c r="E205" s="144"/>
      <c r="F205" s="144"/>
      <c r="G205" s="144"/>
      <c r="H205" s="145"/>
      <c r="I205" s="146"/>
      <c r="J205" s="144"/>
      <c r="K205" s="144"/>
    </row>
    <row r="206" spans="1:11" s="60" customFormat="1" ht="12.75">
      <c r="A206" s="102" t="s">
        <v>561</v>
      </c>
      <c r="B206" s="120"/>
      <c r="C206" s="121"/>
      <c r="D206" s="64"/>
      <c r="E206" s="64"/>
      <c r="F206" s="64"/>
      <c r="G206" s="64"/>
      <c r="H206" s="64"/>
      <c r="I206" s="64"/>
      <c r="J206" s="64"/>
      <c r="K206" s="64"/>
    </row>
    <row r="207" spans="1:11" s="61" customFormat="1" ht="21.75" customHeight="1">
      <c r="A207" s="108" t="s">
        <v>730</v>
      </c>
      <c r="B207" s="52" t="s">
        <v>438</v>
      </c>
      <c r="C207" s="101"/>
      <c r="D207" s="65"/>
      <c r="E207" s="65"/>
      <c r="F207" s="65"/>
      <c r="G207" s="65"/>
      <c r="H207" s="65"/>
      <c r="I207" s="65"/>
      <c r="J207" s="65"/>
      <c r="K207" s="65"/>
    </row>
    <row r="208" spans="1:11" s="61" customFormat="1" ht="14.25" customHeight="1">
      <c r="A208" s="81" t="s">
        <v>563</v>
      </c>
      <c r="B208" s="52" t="s">
        <v>437</v>
      </c>
      <c r="C208" s="101"/>
      <c r="D208" s="65"/>
      <c r="E208" s="65"/>
      <c r="F208" s="65"/>
      <c r="G208" s="65"/>
      <c r="H208" s="65"/>
      <c r="I208" s="65"/>
      <c r="J208" s="65"/>
      <c r="K208" s="65"/>
    </row>
    <row r="209" spans="1:11" s="61" customFormat="1" ht="23.25" customHeight="1">
      <c r="A209" s="108" t="s">
        <v>856</v>
      </c>
      <c r="B209" s="52" t="s">
        <v>564</v>
      </c>
      <c r="C209" s="101"/>
      <c r="D209" s="65"/>
      <c r="E209" s="65"/>
      <c r="F209" s="65"/>
      <c r="G209" s="65"/>
      <c r="H209" s="65"/>
      <c r="I209" s="65"/>
      <c r="J209" s="65"/>
      <c r="K209" s="65"/>
    </row>
    <row r="210" spans="1:11" s="60" customFormat="1" ht="4.5" customHeight="1" hidden="1">
      <c r="A210" s="122"/>
      <c r="B210" s="120"/>
      <c r="C210" s="123"/>
      <c r="D210" s="64"/>
      <c r="E210" s="64"/>
      <c r="F210" s="64"/>
      <c r="G210" s="64"/>
      <c r="H210" s="64"/>
      <c r="I210" s="64"/>
      <c r="J210" s="64"/>
      <c r="K210" s="64"/>
    </row>
    <row r="211" spans="1:11" s="60" customFormat="1" ht="12.75">
      <c r="A211" s="102" t="s">
        <v>565</v>
      </c>
      <c r="B211" s="120"/>
      <c r="C211" s="123"/>
      <c r="D211" s="64"/>
      <c r="E211" s="64"/>
      <c r="F211" s="64"/>
      <c r="G211" s="64"/>
      <c r="H211" s="64"/>
      <c r="I211" s="64"/>
      <c r="J211" s="64"/>
      <c r="K211" s="64"/>
    </row>
    <row r="212" spans="1:11" s="61" customFormat="1" ht="33.75" customHeight="1">
      <c r="A212" s="108" t="s">
        <v>808</v>
      </c>
      <c r="B212" s="52" t="s">
        <v>438</v>
      </c>
      <c r="C212" s="101"/>
      <c r="D212" s="65"/>
      <c r="E212" s="65"/>
      <c r="F212" s="65"/>
      <c r="G212" s="65"/>
      <c r="H212" s="65"/>
      <c r="I212" s="65"/>
      <c r="J212" s="65"/>
      <c r="K212" s="65"/>
    </row>
    <row r="213" spans="1:11" s="61" customFormat="1" ht="13.5" customHeight="1">
      <c r="A213" s="81" t="s">
        <v>567</v>
      </c>
      <c r="B213" s="52" t="s">
        <v>437</v>
      </c>
      <c r="C213" s="101"/>
      <c r="D213" s="65"/>
      <c r="E213" s="65"/>
      <c r="F213" s="65"/>
      <c r="G213" s="65"/>
      <c r="H213" s="65"/>
      <c r="I213" s="65"/>
      <c r="J213" s="65"/>
      <c r="K213" s="65"/>
    </row>
    <row r="214" spans="1:11" s="61" customFormat="1" ht="12" customHeight="1">
      <c r="A214" s="81" t="s">
        <v>568</v>
      </c>
      <c r="B214" s="52" t="s">
        <v>564</v>
      </c>
      <c r="C214" s="101"/>
      <c r="D214" s="65"/>
      <c r="E214" s="65"/>
      <c r="F214" s="65"/>
      <c r="G214" s="65"/>
      <c r="H214" s="65"/>
      <c r="I214" s="65"/>
      <c r="J214" s="65"/>
      <c r="K214" s="65"/>
    </row>
    <row r="215" ht="3.75" customHeight="1"/>
    <row r="216" spans="1:11" s="2" customFormat="1" ht="38.25" customHeight="1">
      <c r="A216" s="152" t="s">
        <v>809</v>
      </c>
      <c r="B216" s="152"/>
      <c r="C216" s="152"/>
      <c r="D216" s="152"/>
      <c r="E216" s="152"/>
      <c r="F216" s="152"/>
      <c r="G216" s="152"/>
      <c r="H216" s="152"/>
      <c r="I216" s="152"/>
      <c r="J216" s="152"/>
      <c r="K216" s="152"/>
    </row>
    <row r="217" spans="1:6" s="2" customFormat="1" ht="12.75">
      <c r="A217" s="102" t="s">
        <v>174</v>
      </c>
      <c r="B217" s="103"/>
      <c r="C217" s="103"/>
      <c r="F217" s="2" t="s">
        <v>175</v>
      </c>
    </row>
    <row r="218" spans="1:11" s="58" customFormat="1" ht="21" customHeight="1">
      <c r="A218" s="147" t="s">
        <v>176</v>
      </c>
      <c r="B218" s="191"/>
      <c r="C218" s="191"/>
      <c r="D218" s="148"/>
      <c r="E218" s="166" t="s">
        <v>656</v>
      </c>
      <c r="F218" s="147" t="s">
        <v>857</v>
      </c>
      <c r="G218" s="148"/>
      <c r="H218" s="151" t="s">
        <v>177</v>
      </c>
      <c r="I218" s="151"/>
      <c r="J218" s="151"/>
      <c r="K218" s="78"/>
    </row>
    <row r="219" spans="1:11" s="58" customFormat="1" ht="42">
      <c r="A219" s="149"/>
      <c r="B219" s="192"/>
      <c r="C219" s="192"/>
      <c r="D219" s="150"/>
      <c r="E219" s="167"/>
      <c r="F219" s="149"/>
      <c r="G219" s="150"/>
      <c r="H219" s="3" t="s">
        <v>136</v>
      </c>
      <c r="I219" s="3" t="s">
        <v>827</v>
      </c>
      <c r="J219" s="3" t="s">
        <v>828</v>
      </c>
      <c r="K219" s="77"/>
    </row>
    <row r="220" spans="1:11" s="59" customFormat="1" ht="10.5">
      <c r="A220" s="183">
        <v>1</v>
      </c>
      <c r="B220" s="183"/>
      <c r="C220" s="183"/>
      <c r="D220" s="183"/>
      <c r="E220" s="4">
        <v>2</v>
      </c>
      <c r="F220" s="183">
        <v>3</v>
      </c>
      <c r="G220" s="183"/>
      <c r="H220" s="4">
        <v>4</v>
      </c>
      <c r="I220" s="4">
        <v>5</v>
      </c>
      <c r="J220" s="4">
        <v>6</v>
      </c>
      <c r="K220" s="8"/>
    </row>
    <row r="221" spans="1:11" s="60" customFormat="1" ht="10.5">
      <c r="A221" s="175" t="s">
        <v>1</v>
      </c>
      <c r="B221" s="175"/>
      <c r="C221" s="175"/>
      <c r="D221" s="175"/>
      <c r="E221" s="5" t="s">
        <v>35</v>
      </c>
      <c r="F221" s="158" t="s">
        <v>133</v>
      </c>
      <c r="G221" s="158"/>
      <c r="H221" s="100">
        <f>H222+H224+H226+H227+H230+H231+H232</f>
        <v>0</v>
      </c>
      <c r="I221" s="100">
        <f>I222+I224+I226+I227+I230+I231+I232</f>
        <v>0</v>
      </c>
      <c r="J221" s="100">
        <f>J222+J224+J226+J227+J230+J231+J232</f>
        <v>0</v>
      </c>
      <c r="K221" s="8"/>
    </row>
    <row r="222" spans="1:11" ht="22.5" customHeight="1">
      <c r="A222" s="197" t="s">
        <v>858</v>
      </c>
      <c r="B222" s="198"/>
      <c r="C222" s="198"/>
      <c r="D222" s="198"/>
      <c r="E222" s="6" t="s">
        <v>181</v>
      </c>
      <c r="F222" s="199" t="s">
        <v>188</v>
      </c>
      <c r="G222" s="199"/>
      <c r="H222" s="74"/>
      <c r="I222" s="74"/>
      <c r="J222" s="57"/>
      <c r="K222" s="143"/>
    </row>
    <row r="223" spans="1:11" ht="11.25">
      <c r="A223" s="155" t="s">
        <v>824</v>
      </c>
      <c r="B223" s="156"/>
      <c r="C223" s="156"/>
      <c r="D223" s="156"/>
      <c r="E223" s="52" t="s">
        <v>810</v>
      </c>
      <c r="F223" s="157" t="s">
        <v>811</v>
      </c>
      <c r="G223" s="157"/>
      <c r="H223" s="74"/>
      <c r="I223" s="74"/>
      <c r="J223" s="57"/>
      <c r="K223" s="143"/>
    </row>
    <row r="224" spans="1:11" ht="12.75" customHeight="1">
      <c r="A224" s="159" t="s">
        <v>178</v>
      </c>
      <c r="B224" s="160"/>
      <c r="C224" s="160"/>
      <c r="D224" s="160"/>
      <c r="E224" s="52" t="s">
        <v>182</v>
      </c>
      <c r="F224" s="157" t="s">
        <v>189</v>
      </c>
      <c r="G224" s="157"/>
      <c r="H224" s="74"/>
      <c r="I224" s="74"/>
      <c r="J224" s="57"/>
      <c r="K224" s="143"/>
    </row>
    <row r="225" spans="1:11" ht="11.25">
      <c r="A225" s="155" t="s">
        <v>823</v>
      </c>
      <c r="B225" s="156"/>
      <c r="C225" s="156"/>
      <c r="D225" s="156"/>
      <c r="E225" s="52" t="s">
        <v>812</v>
      </c>
      <c r="F225" s="157" t="s">
        <v>813</v>
      </c>
      <c r="G225" s="157"/>
      <c r="H225" s="74"/>
      <c r="I225" s="74"/>
      <c r="J225" s="57"/>
      <c r="K225" s="143"/>
    </row>
    <row r="226" spans="1:11" ht="20.25" customHeight="1">
      <c r="A226" s="159" t="s">
        <v>859</v>
      </c>
      <c r="B226" s="160"/>
      <c r="C226" s="160"/>
      <c r="D226" s="160"/>
      <c r="E226" s="52" t="s">
        <v>183</v>
      </c>
      <c r="F226" s="157" t="s">
        <v>190</v>
      </c>
      <c r="G226" s="157"/>
      <c r="H226" s="74"/>
      <c r="I226" s="74"/>
      <c r="J226" s="57"/>
      <c r="K226" s="143"/>
    </row>
    <row r="227" spans="1:11" ht="21" customHeight="1">
      <c r="A227" s="159" t="s">
        <v>860</v>
      </c>
      <c r="B227" s="160"/>
      <c r="C227" s="160"/>
      <c r="D227" s="160"/>
      <c r="E227" s="52" t="s">
        <v>184</v>
      </c>
      <c r="F227" s="157" t="s">
        <v>191</v>
      </c>
      <c r="G227" s="157"/>
      <c r="H227" s="74"/>
      <c r="I227" s="74"/>
      <c r="J227" s="57"/>
      <c r="K227" s="143"/>
    </row>
    <row r="228" spans="1:11" ht="21.75" customHeight="1">
      <c r="A228" s="155" t="s">
        <v>822</v>
      </c>
      <c r="B228" s="156"/>
      <c r="C228" s="156"/>
      <c r="D228" s="156"/>
      <c r="E228" s="52" t="s">
        <v>815</v>
      </c>
      <c r="F228" s="157" t="s">
        <v>817</v>
      </c>
      <c r="G228" s="157"/>
      <c r="H228" s="74"/>
      <c r="I228" s="74"/>
      <c r="J228" s="57"/>
      <c r="K228" s="143"/>
    </row>
    <row r="229" spans="1:11" ht="11.25">
      <c r="A229" s="164" t="s">
        <v>814</v>
      </c>
      <c r="B229" s="165"/>
      <c r="C229" s="165"/>
      <c r="D229" s="165"/>
      <c r="E229" s="52" t="s">
        <v>816</v>
      </c>
      <c r="F229" s="157" t="s">
        <v>818</v>
      </c>
      <c r="G229" s="157"/>
      <c r="H229" s="74"/>
      <c r="I229" s="74"/>
      <c r="J229" s="57"/>
      <c r="K229" s="143"/>
    </row>
    <row r="230" spans="1:11" ht="20.25" customHeight="1">
      <c r="A230" s="159" t="s">
        <v>179</v>
      </c>
      <c r="B230" s="160"/>
      <c r="C230" s="160"/>
      <c r="D230" s="160"/>
      <c r="E230" s="52" t="s">
        <v>185</v>
      </c>
      <c r="F230" s="157" t="s">
        <v>192</v>
      </c>
      <c r="G230" s="157"/>
      <c r="H230" s="74"/>
      <c r="I230" s="74"/>
      <c r="J230" s="57"/>
      <c r="K230" s="143"/>
    </row>
    <row r="231" spans="1:11" ht="12" customHeight="1">
      <c r="A231" s="159" t="s">
        <v>861</v>
      </c>
      <c r="B231" s="160"/>
      <c r="C231" s="160"/>
      <c r="D231" s="160"/>
      <c r="E231" s="52" t="s">
        <v>186</v>
      </c>
      <c r="F231" s="157" t="s">
        <v>193</v>
      </c>
      <c r="G231" s="157"/>
      <c r="H231" s="74"/>
      <c r="I231" s="74"/>
      <c r="J231" s="57"/>
      <c r="K231" s="143"/>
    </row>
    <row r="232" spans="1:11" ht="19.5" customHeight="1">
      <c r="A232" s="159" t="s">
        <v>180</v>
      </c>
      <c r="B232" s="160"/>
      <c r="C232" s="160"/>
      <c r="D232" s="160"/>
      <c r="E232" s="52" t="s">
        <v>187</v>
      </c>
      <c r="F232" s="157" t="s">
        <v>194</v>
      </c>
      <c r="G232" s="157"/>
      <c r="H232" s="74"/>
      <c r="I232" s="74"/>
      <c r="J232" s="57"/>
      <c r="K232" s="143"/>
    </row>
    <row r="233" spans="1:11" ht="11.25">
      <c r="A233" s="155" t="s">
        <v>819</v>
      </c>
      <c r="B233" s="156"/>
      <c r="C233" s="156"/>
      <c r="D233" s="156"/>
      <c r="E233" s="52" t="s">
        <v>821</v>
      </c>
      <c r="F233" s="157" t="s">
        <v>820</v>
      </c>
      <c r="G233" s="157"/>
      <c r="H233" s="74"/>
      <c r="I233" s="74"/>
      <c r="J233" s="57"/>
      <c r="K233" s="143"/>
    </row>
    <row r="234" spans="1:11" ht="11.25">
      <c r="A234" s="195"/>
      <c r="B234" s="195"/>
      <c r="C234" s="195"/>
      <c r="D234" s="195"/>
      <c r="F234" s="195"/>
      <c r="G234" s="195"/>
      <c r="H234" s="55"/>
      <c r="I234" s="55"/>
      <c r="J234" s="196"/>
      <c r="K234" s="196"/>
    </row>
    <row r="235" spans="1:11" s="2" customFormat="1" ht="12.75">
      <c r="A235" s="193" t="s">
        <v>572</v>
      </c>
      <c r="B235" s="193"/>
      <c r="C235" s="193"/>
      <c r="D235" s="193"/>
      <c r="E235" s="193"/>
      <c r="F235" s="193"/>
      <c r="G235" s="193"/>
      <c r="H235" s="193"/>
      <c r="I235" s="193"/>
      <c r="J235" s="193"/>
      <c r="K235" s="193"/>
    </row>
    <row r="236" spans="1:6" s="86" customFormat="1" ht="12.75">
      <c r="A236" s="102" t="s">
        <v>195</v>
      </c>
      <c r="B236" s="103"/>
      <c r="C236" s="103"/>
      <c r="F236" s="86" t="s">
        <v>147</v>
      </c>
    </row>
    <row r="237" spans="1:10" s="58" customFormat="1" ht="10.5" customHeight="1">
      <c r="A237" s="153" t="s">
        <v>148</v>
      </c>
      <c r="B237" s="153" t="s">
        <v>0</v>
      </c>
      <c r="C237" s="153" t="s">
        <v>573</v>
      </c>
      <c r="D237" s="161" t="s">
        <v>708</v>
      </c>
      <c r="E237" s="162"/>
      <c r="F237" s="162"/>
      <c r="G237" s="162"/>
      <c r="H237" s="163"/>
      <c r="I237" s="151" t="s">
        <v>173</v>
      </c>
      <c r="J237" s="151"/>
    </row>
    <row r="238" spans="1:10" s="58" customFormat="1" ht="36" customHeight="1">
      <c r="A238" s="153"/>
      <c r="B238" s="153"/>
      <c r="C238" s="153"/>
      <c r="D238" s="151" t="s">
        <v>136</v>
      </c>
      <c r="E238" s="151" t="s">
        <v>862</v>
      </c>
      <c r="F238" s="161" t="s">
        <v>231</v>
      </c>
      <c r="G238" s="162"/>
      <c r="H238" s="163"/>
      <c r="I238" s="151"/>
      <c r="J238" s="151"/>
    </row>
    <row r="239" spans="1:10" s="58" customFormat="1" ht="63">
      <c r="A239" s="153"/>
      <c r="B239" s="153"/>
      <c r="C239" s="153"/>
      <c r="D239" s="151"/>
      <c r="E239" s="151"/>
      <c r="F239" s="3" t="s">
        <v>136</v>
      </c>
      <c r="G239" s="3" t="s">
        <v>863</v>
      </c>
      <c r="H239" s="3" t="s">
        <v>829</v>
      </c>
      <c r="I239" s="3" t="s">
        <v>136</v>
      </c>
      <c r="J239" s="3" t="s">
        <v>862</v>
      </c>
    </row>
    <row r="240" spans="1:10" s="59" customFormat="1" ht="10.5">
      <c r="A240" s="104">
        <v>1</v>
      </c>
      <c r="B240" s="104">
        <v>2</v>
      </c>
      <c r="C240" s="104">
        <v>3</v>
      </c>
      <c r="D240" s="87">
        <v>4</v>
      </c>
      <c r="E240" s="87">
        <v>5</v>
      </c>
      <c r="F240" s="87">
        <v>6</v>
      </c>
      <c r="G240" s="87">
        <v>7</v>
      </c>
      <c r="H240" s="87">
        <v>8</v>
      </c>
      <c r="I240" s="87">
        <v>9</v>
      </c>
      <c r="J240" s="87">
        <v>10</v>
      </c>
    </row>
    <row r="241" spans="1:10" s="60" customFormat="1" ht="12" customHeight="1">
      <c r="A241" s="82" t="s">
        <v>603</v>
      </c>
      <c r="B241" s="83" t="s">
        <v>35</v>
      </c>
      <c r="C241" s="56" t="s">
        <v>95</v>
      </c>
      <c r="D241" s="88">
        <f aca="true" t="shared" si="1" ref="D241:J241">D242+D246+D250+D257+D281+D283+D307+D325+D339+D376+D390+D404+D412+D426+D438+D440+D450+D451</f>
        <v>0</v>
      </c>
      <c r="E241" s="88">
        <f t="shared" si="1"/>
        <v>0</v>
      </c>
      <c r="F241" s="88">
        <f t="shared" si="1"/>
        <v>0</v>
      </c>
      <c r="G241" s="88">
        <f t="shared" si="1"/>
        <v>0</v>
      </c>
      <c r="H241" s="88">
        <f t="shared" si="1"/>
        <v>0</v>
      </c>
      <c r="I241" s="88">
        <f t="shared" si="1"/>
        <v>0</v>
      </c>
      <c r="J241" s="89">
        <f t="shared" si="1"/>
        <v>0</v>
      </c>
    </row>
    <row r="242" spans="1:10" s="60" customFormat="1" ht="35.25" customHeight="1">
      <c r="A242" s="105" t="s">
        <v>448</v>
      </c>
      <c r="B242" s="83" t="s">
        <v>36</v>
      </c>
      <c r="C242" s="56" t="s">
        <v>96</v>
      </c>
      <c r="D242" s="90"/>
      <c r="E242" s="90"/>
      <c r="F242" s="90"/>
      <c r="G242" s="90"/>
      <c r="H242" s="90"/>
      <c r="I242" s="90"/>
      <c r="J242" s="90"/>
    </row>
    <row r="243" spans="1:10" s="60" customFormat="1" ht="22.5" customHeight="1">
      <c r="A243" s="81" t="s">
        <v>449</v>
      </c>
      <c r="B243" s="52" t="s">
        <v>232</v>
      </c>
      <c r="C243" s="53" t="s">
        <v>233</v>
      </c>
      <c r="D243" s="90"/>
      <c r="E243" s="90"/>
      <c r="F243" s="88">
        <f>D243</f>
        <v>0</v>
      </c>
      <c r="G243" s="88">
        <f>E243</f>
        <v>0</v>
      </c>
      <c r="H243" s="91"/>
      <c r="I243" s="90"/>
      <c r="J243" s="90"/>
    </row>
    <row r="244" spans="1:10" s="60" customFormat="1" ht="12" customHeight="1">
      <c r="A244" s="81" t="s">
        <v>450</v>
      </c>
      <c r="B244" s="52" t="s">
        <v>234</v>
      </c>
      <c r="C244" s="53" t="s">
        <v>451</v>
      </c>
      <c r="D244" s="90"/>
      <c r="E244" s="90"/>
      <c r="F244" s="88">
        <f>D244</f>
        <v>0</v>
      </c>
      <c r="G244" s="88">
        <f>E244</f>
        <v>0</v>
      </c>
      <c r="H244" s="91"/>
      <c r="I244" s="90"/>
      <c r="J244" s="90"/>
    </row>
    <row r="245" spans="1:10" s="60" customFormat="1" ht="12" customHeight="1">
      <c r="A245" s="81" t="s">
        <v>386</v>
      </c>
      <c r="B245" s="52" t="s">
        <v>452</v>
      </c>
      <c r="C245" s="53" t="s">
        <v>235</v>
      </c>
      <c r="D245" s="90"/>
      <c r="E245" s="90"/>
      <c r="F245" s="90"/>
      <c r="G245" s="90"/>
      <c r="H245" s="90"/>
      <c r="I245" s="90"/>
      <c r="J245" s="90"/>
    </row>
    <row r="246" spans="1:10" s="60" customFormat="1" ht="12" customHeight="1">
      <c r="A246" s="82" t="s">
        <v>2</v>
      </c>
      <c r="B246" s="83" t="s">
        <v>37</v>
      </c>
      <c r="C246" s="56" t="s">
        <v>97</v>
      </c>
      <c r="D246" s="90"/>
      <c r="E246" s="90"/>
      <c r="F246" s="90"/>
      <c r="G246" s="90"/>
      <c r="H246" s="90"/>
      <c r="I246" s="90"/>
      <c r="J246" s="90"/>
    </row>
    <row r="247" spans="1:10" s="60" customFormat="1" ht="24" customHeight="1">
      <c r="A247" s="81" t="s">
        <v>387</v>
      </c>
      <c r="B247" s="52" t="s">
        <v>236</v>
      </c>
      <c r="C247" s="53" t="s">
        <v>237</v>
      </c>
      <c r="D247" s="90"/>
      <c r="E247" s="90"/>
      <c r="F247" s="90"/>
      <c r="G247" s="90"/>
      <c r="H247" s="90"/>
      <c r="I247" s="90"/>
      <c r="J247" s="90"/>
    </row>
    <row r="248" spans="1:10" s="60" customFormat="1" ht="55.5" customHeight="1">
      <c r="A248" s="108" t="s">
        <v>456</v>
      </c>
      <c r="B248" s="52" t="s">
        <v>457</v>
      </c>
      <c r="C248" s="53" t="s">
        <v>453</v>
      </c>
      <c r="D248" s="90"/>
      <c r="E248" s="90"/>
      <c r="F248" s="90"/>
      <c r="G248" s="90"/>
      <c r="H248" s="90"/>
      <c r="I248" s="90"/>
      <c r="J248" s="90"/>
    </row>
    <row r="249" spans="1:10" s="60" customFormat="1" ht="12" customHeight="1">
      <c r="A249" s="108" t="s">
        <v>454</v>
      </c>
      <c r="B249" s="52" t="s">
        <v>570</v>
      </c>
      <c r="C249" s="53" t="s">
        <v>455</v>
      </c>
      <c r="D249" s="90"/>
      <c r="E249" s="90"/>
      <c r="F249" s="90"/>
      <c r="G249" s="90"/>
      <c r="H249" s="90"/>
      <c r="I249" s="90"/>
      <c r="J249" s="90"/>
    </row>
    <row r="250" spans="1:10" s="60" customFormat="1" ht="23.25" customHeight="1">
      <c r="A250" s="82" t="s">
        <v>3</v>
      </c>
      <c r="B250" s="83" t="s">
        <v>38</v>
      </c>
      <c r="C250" s="56" t="s">
        <v>98</v>
      </c>
      <c r="D250" s="90"/>
      <c r="E250" s="90"/>
      <c r="F250" s="90"/>
      <c r="G250" s="90"/>
      <c r="H250" s="90"/>
      <c r="I250" s="90"/>
      <c r="J250" s="90"/>
    </row>
    <row r="251" spans="1:10" s="61" customFormat="1" ht="23.25" customHeight="1">
      <c r="A251" s="81" t="s">
        <v>399</v>
      </c>
      <c r="B251" s="52" t="s">
        <v>39</v>
      </c>
      <c r="C251" s="53" t="s">
        <v>99</v>
      </c>
      <c r="D251" s="90"/>
      <c r="E251" s="90"/>
      <c r="F251" s="90"/>
      <c r="G251" s="90"/>
      <c r="H251" s="90"/>
      <c r="I251" s="90"/>
      <c r="J251" s="90"/>
    </row>
    <row r="252" spans="1:10" s="61" customFormat="1" ht="12" customHeight="1">
      <c r="A252" s="81" t="s">
        <v>458</v>
      </c>
      <c r="B252" s="52" t="s">
        <v>461</v>
      </c>
      <c r="C252" s="53" t="s">
        <v>459</v>
      </c>
      <c r="D252" s="90"/>
      <c r="E252" s="90"/>
      <c r="F252" s="90"/>
      <c r="G252" s="90"/>
      <c r="H252" s="90"/>
      <c r="I252" s="90"/>
      <c r="J252" s="90"/>
    </row>
    <row r="253" spans="1:10" s="61" customFormat="1" ht="33" customHeight="1">
      <c r="A253" s="81" t="s">
        <v>620</v>
      </c>
      <c r="B253" s="52" t="s">
        <v>40</v>
      </c>
      <c r="C253" s="53" t="s">
        <v>460</v>
      </c>
      <c r="D253" s="90"/>
      <c r="E253" s="90"/>
      <c r="F253" s="90"/>
      <c r="G253" s="90"/>
      <c r="H253" s="90"/>
      <c r="I253" s="90"/>
      <c r="J253" s="90"/>
    </row>
    <row r="254" spans="1:10" s="61" customFormat="1" ht="24" customHeight="1">
      <c r="A254" s="109" t="s">
        <v>657</v>
      </c>
      <c r="B254" s="52" t="s">
        <v>41</v>
      </c>
      <c r="C254" s="53" t="s">
        <v>100</v>
      </c>
      <c r="D254" s="90"/>
      <c r="E254" s="90"/>
      <c r="F254" s="90"/>
      <c r="G254" s="90"/>
      <c r="H254" s="90"/>
      <c r="I254" s="90"/>
      <c r="J254" s="90"/>
    </row>
    <row r="255" spans="1:10" s="61" customFormat="1" ht="12" customHeight="1">
      <c r="A255" s="109" t="s">
        <v>217</v>
      </c>
      <c r="B255" s="52" t="s">
        <v>216</v>
      </c>
      <c r="C255" s="53" t="s">
        <v>462</v>
      </c>
      <c r="D255" s="90"/>
      <c r="E255" s="90"/>
      <c r="F255" s="90"/>
      <c r="G255" s="90"/>
      <c r="H255" s="90"/>
      <c r="I255" s="90"/>
      <c r="J255" s="90"/>
    </row>
    <row r="256" spans="1:10" s="61" customFormat="1" ht="24" customHeight="1">
      <c r="A256" s="81" t="s">
        <v>4</v>
      </c>
      <c r="B256" s="52" t="s">
        <v>42</v>
      </c>
      <c r="C256" s="53" t="s">
        <v>101</v>
      </c>
      <c r="D256" s="90"/>
      <c r="E256" s="90"/>
      <c r="F256" s="90"/>
      <c r="G256" s="90"/>
      <c r="H256" s="90"/>
      <c r="I256" s="90"/>
      <c r="J256" s="90"/>
    </row>
    <row r="257" spans="1:10" s="85" customFormat="1" ht="24" customHeight="1">
      <c r="A257" s="82" t="s">
        <v>5</v>
      </c>
      <c r="B257" s="83" t="s">
        <v>43</v>
      </c>
      <c r="C257" s="56" t="s">
        <v>463</v>
      </c>
      <c r="D257" s="92"/>
      <c r="E257" s="92"/>
      <c r="F257" s="92"/>
      <c r="G257" s="92"/>
      <c r="H257" s="92"/>
      <c r="I257" s="92"/>
      <c r="J257" s="92"/>
    </row>
    <row r="258" spans="1:10" s="60" customFormat="1" ht="23.25" customHeight="1">
      <c r="A258" s="81" t="s">
        <v>613</v>
      </c>
      <c r="B258" s="52" t="s">
        <v>44</v>
      </c>
      <c r="C258" s="53" t="s">
        <v>614</v>
      </c>
      <c r="D258" s="90"/>
      <c r="E258" s="90"/>
      <c r="F258" s="90"/>
      <c r="G258" s="90"/>
      <c r="H258" s="90"/>
      <c r="I258" s="90"/>
      <c r="J258" s="90"/>
    </row>
    <row r="259" spans="1:10" s="60" customFormat="1" ht="23.25" customHeight="1">
      <c r="A259" s="109" t="s">
        <v>739</v>
      </c>
      <c r="B259" s="52" t="s">
        <v>615</v>
      </c>
      <c r="C259" s="53" t="s">
        <v>746</v>
      </c>
      <c r="D259" s="90"/>
      <c r="E259" s="90"/>
      <c r="F259" s="90"/>
      <c r="G259" s="90"/>
      <c r="H259" s="90"/>
      <c r="I259" s="90"/>
      <c r="J259" s="90"/>
    </row>
    <row r="260" spans="1:10" s="60" customFormat="1" ht="23.25" customHeight="1">
      <c r="A260" s="109" t="s">
        <v>740</v>
      </c>
      <c r="B260" s="52" t="s">
        <v>616</v>
      </c>
      <c r="C260" s="53" t="s">
        <v>747</v>
      </c>
      <c r="D260" s="90"/>
      <c r="E260" s="90"/>
      <c r="F260" s="90"/>
      <c r="G260" s="90"/>
      <c r="H260" s="90"/>
      <c r="I260" s="90"/>
      <c r="J260" s="90"/>
    </row>
    <row r="261" spans="1:10" s="60" customFormat="1" ht="23.25" customHeight="1">
      <c r="A261" s="109" t="s">
        <v>741</v>
      </c>
      <c r="B261" s="52" t="s">
        <v>617</v>
      </c>
      <c r="C261" s="53" t="s">
        <v>748</v>
      </c>
      <c r="D261" s="90"/>
      <c r="E261" s="90"/>
      <c r="F261" s="90"/>
      <c r="G261" s="90"/>
      <c r="H261" s="90"/>
      <c r="I261" s="90"/>
      <c r="J261" s="90"/>
    </row>
    <row r="262" spans="1:10" s="60" customFormat="1" ht="12" customHeight="1">
      <c r="A262" s="109" t="s">
        <v>742</v>
      </c>
      <c r="B262" s="52" t="s">
        <v>743</v>
      </c>
      <c r="C262" s="53" t="s">
        <v>749</v>
      </c>
      <c r="D262" s="90"/>
      <c r="E262" s="90"/>
      <c r="F262" s="90"/>
      <c r="G262" s="90"/>
      <c r="H262" s="90"/>
      <c r="I262" s="90"/>
      <c r="J262" s="90"/>
    </row>
    <row r="263" spans="1:10" s="61" customFormat="1" ht="12" customHeight="1">
      <c r="A263" s="109" t="s">
        <v>389</v>
      </c>
      <c r="B263" s="52" t="s">
        <v>744</v>
      </c>
      <c r="C263" s="53" t="s">
        <v>464</v>
      </c>
      <c r="D263" s="90"/>
      <c r="E263" s="90"/>
      <c r="F263" s="90"/>
      <c r="G263" s="90"/>
      <c r="H263" s="90"/>
      <c r="I263" s="90"/>
      <c r="J263" s="90"/>
    </row>
    <row r="264" spans="1:10" s="61" customFormat="1" ht="12" customHeight="1">
      <c r="A264" s="109" t="s">
        <v>465</v>
      </c>
      <c r="B264" s="52" t="s">
        <v>745</v>
      </c>
      <c r="C264" s="53" t="s">
        <v>466</v>
      </c>
      <c r="D264" s="90"/>
      <c r="E264" s="90"/>
      <c r="F264" s="90"/>
      <c r="G264" s="90"/>
      <c r="H264" s="90"/>
      <c r="I264" s="90"/>
      <c r="J264" s="90"/>
    </row>
    <row r="265" spans="1:10" s="61" customFormat="1" ht="12.75" customHeight="1">
      <c r="A265" s="81" t="s">
        <v>6</v>
      </c>
      <c r="B265" s="52" t="s">
        <v>45</v>
      </c>
      <c r="C265" s="53" t="s">
        <v>102</v>
      </c>
      <c r="D265" s="90"/>
      <c r="E265" s="90"/>
      <c r="F265" s="90"/>
      <c r="G265" s="90"/>
      <c r="H265" s="90"/>
      <c r="I265" s="90"/>
      <c r="J265" s="90"/>
    </row>
    <row r="266" spans="1:10" s="66" customFormat="1" ht="38.25" customHeight="1">
      <c r="A266" s="51" t="s">
        <v>709</v>
      </c>
      <c r="B266" s="52" t="s">
        <v>618</v>
      </c>
      <c r="C266" s="53" t="s">
        <v>710</v>
      </c>
      <c r="D266" s="94"/>
      <c r="E266" s="94"/>
      <c r="F266" s="94"/>
      <c r="G266" s="94"/>
      <c r="H266" s="94"/>
      <c r="I266" s="94"/>
      <c r="J266" s="94"/>
    </row>
    <row r="267" spans="1:10" s="61" customFormat="1" ht="21.75" customHeight="1">
      <c r="A267" s="109" t="s">
        <v>750</v>
      </c>
      <c r="B267" s="52" t="s">
        <v>619</v>
      </c>
      <c r="C267" s="53" t="s">
        <v>103</v>
      </c>
      <c r="D267" s="90"/>
      <c r="E267" s="90"/>
      <c r="F267" s="90"/>
      <c r="G267" s="90"/>
      <c r="H267" s="90"/>
      <c r="I267" s="90"/>
      <c r="J267" s="90"/>
    </row>
    <row r="268" spans="1:10" s="61" customFormat="1" ht="12" customHeight="1">
      <c r="A268" s="109" t="s">
        <v>830</v>
      </c>
      <c r="B268" s="52" t="s">
        <v>711</v>
      </c>
      <c r="C268" s="53" t="s">
        <v>468</v>
      </c>
      <c r="D268" s="90"/>
      <c r="E268" s="90"/>
      <c r="F268" s="90"/>
      <c r="G268" s="90"/>
      <c r="H268" s="90"/>
      <c r="I268" s="90"/>
      <c r="J268" s="90"/>
    </row>
    <row r="269" spans="1:10" s="61" customFormat="1" ht="12" customHeight="1">
      <c r="A269" s="81" t="s">
        <v>400</v>
      </c>
      <c r="B269" s="52" t="s">
        <v>46</v>
      </c>
      <c r="C269" s="53" t="s">
        <v>469</v>
      </c>
      <c r="D269" s="90"/>
      <c r="E269" s="90"/>
      <c r="F269" s="90"/>
      <c r="G269" s="90"/>
      <c r="H269" s="90"/>
      <c r="I269" s="90"/>
      <c r="J269" s="90"/>
    </row>
    <row r="270" spans="1:10" s="61" customFormat="1" ht="12" customHeight="1">
      <c r="A270" s="81" t="s">
        <v>470</v>
      </c>
      <c r="B270" s="52" t="s">
        <v>218</v>
      </c>
      <c r="C270" s="53" t="s">
        <v>223</v>
      </c>
      <c r="D270" s="90"/>
      <c r="E270" s="90"/>
      <c r="F270" s="90"/>
      <c r="G270" s="90"/>
      <c r="H270" s="90"/>
      <c r="I270" s="90"/>
      <c r="J270" s="90"/>
    </row>
    <row r="271" spans="1:10" s="61" customFormat="1" ht="12" customHeight="1">
      <c r="A271" s="81" t="s">
        <v>238</v>
      </c>
      <c r="B271" s="52" t="s">
        <v>219</v>
      </c>
      <c r="C271" s="53" t="s">
        <v>239</v>
      </c>
      <c r="D271" s="90"/>
      <c r="E271" s="90"/>
      <c r="F271" s="90"/>
      <c r="G271" s="90"/>
      <c r="H271" s="90"/>
      <c r="I271" s="90"/>
      <c r="J271" s="90"/>
    </row>
    <row r="272" spans="1:10" s="61" customFormat="1" ht="12" customHeight="1">
      <c r="A272" s="81" t="s">
        <v>390</v>
      </c>
      <c r="B272" s="52" t="s">
        <v>220</v>
      </c>
      <c r="C272" s="53" t="s">
        <v>240</v>
      </c>
      <c r="D272" s="90"/>
      <c r="E272" s="90"/>
      <c r="F272" s="90"/>
      <c r="G272" s="90"/>
      <c r="H272" s="90"/>
      <c r="I272" s="90"/>
      <c r="J272" s="90"/>
    </row>
    <row r="273" spans="1:10" s="61" customFormat="1" ht="12" customHeight="1">
      <c r="A273" s="81" t="s">
        <v>241</v>
      </c>
      <c r="B273" s="52" t="s">
        <v>242</v>
      </c>
      <c r="C273" s="53" t="s">
        <v>243</v>
      </c>
      <c r="D273" s="90"/>
      <c r="E273" s="89"/>
      <c r="F273" s="90"/>
      <c r="G273" s="89"/>
      <c r="H273" s="90"/>
      <c r="I273" s="90"/>
      <c r="J273" s="89"/>
    </row>
    <row r="274" spans="1:10" s="61" customFormat="1" ht="12" customHeight="1">
      <c r="A274" s="81" t="s">
        <v>244</v>
      </c>
      <c r="B274" s="52" t="s">
        <v>245</v>
      </c>
      <c r="C274" s="53" t="s">
        <v>246</v>
      </c>
      <c r="D274" s="90"/>
      <c r="E274" s="90"/>
      <c r="F274" s="90"/>
      <c r="G274" s="90"/>
      <c r="H274" s="90"/>
      <c r="I274" s="90"/>
      <c r="J274" s="90"/>
    </row>
    <row r="275" spans="1:10" s="61" customFormat="1" ht="12" customHeight="1">
      <c r="A275" s="81" t="s">
        <v>7</v>
      </c>
      <c r="B275" s="52" t="s">
        <v>247</v>
      </c>
      <c r="C275" s="53" t="s">
        <v>104</v>
      </c>
      <c r="D275" s="90"/>
      <c r="E275" s="90"/>
      <c r="F275" s="90"/>
      <c r="G275" s="90"/>
      <c r="H275" s="90"/>
      <c r="I275" s="90"/>
      <c r="J275" s="90"/>
    </row>
    <row r="276" spans="1:10" s="61" customFormat="1" ht="12" customHeight="1">
      <c r="A276" s="81" t="s">
        <v>248</v>
      </c>
      <c r="B276" s="52" t="s">
        <v>249</v>
      </c>
      <c r="C276" s="53" t="s">
        <v>250</v>
      </c>
      <c r="D276" s="90"/>
      <c r="E276" s="90"/>
      <c r="F276" s="90"/>
      <c r="G276" s="90"/>
      <c r="H276" s="90"/>
      <c r="I276" s="90"/>
      <c r="J276" s="90"/>
    </row>
    <row r="277" spans="1:10" s="61" customFormat="1" ht="24" customHeight="1">
      <c r="A277" s="81" t="s">
        <v>471</v>
      </c>
      <c r="B277" s="52" t="s">
        <v>251</v>
      </c>
      <c r="C277" s="53" t="s">
        <v>252</v>
      </c>
      <c r="D277" s="90"/>
      <c r="E277" s="90"/>
      <c r="F277" s="90"/>
      <c r="G277" s="90"/>
      <c r="H277" s="90"/>
      <c r="I277" s="90"/>
      <c r="J277" s="90"/>
    </row>
    <row r="278" spans="1:10" s="61" customFormat="1" ht="12" customHeight="1">
      <c r="A278" s="81" t="s">
        <v>222</v>
      </c>
      <c r="B278" s="52" t="s">
        <v>253</v>
      </c>
      <c r="C278" s="53" t="s">
        <v>254</v>
      </c>
      <c r="D278" s="90"/>
      <c r="E278" s="90"/>
      <c r="F278" s="90"/>
      <c r="G278" s="90"/>
      <c r="H278" s="90"/>
      <c r="I278" s="90"/>
      <c r="J278" s="90"/>
    </row>
    <row r="279" spans="1:10" s="61" customFormat="1" ht="23.25" customHeight="1">
      <c r="A279" s="81" t="s">
        <v>472</v>
      </c>
      <c r="B279" s="52" t="s">
        <v>255</v>
      </c>
      <c r="C279" s="53" t="s">
        <v>574</v>
      </c>
      <c r="D279" s="90"/>
      <c r="E279" s="90"/>
      <c r="F279" s="90"/>
      <c r="G279" s="90"/>
      <c r="H279" s="90"/>
      <c r="I279" s="90"/>
      <c r="J279" s="90"/>
    </row>
    <row r="280" spans="1:10" s="60" customFormat="1" ht="12" customHeight="1">
      <c r="A280" s="81" t="s">
        <v>221</v>
      </c>
      <c r="B280" s="52" t="s">
        <v>257</v>
      </c>
      <c r="C280" s="53" t="s">
        <v>473</v>
      </c>
      <c r="D280" s="90"/>
      <c r="E280" s="90"/>
      <c r="F280" s="90"/>
      <c r="G280" s="90"/>
      <c r="H280" s="90"/>
      <c r="I280" s="90"/>
      <c r="J280" s="90"/>
    </row>
    <row r="281" spans="1:10" s="60" customFormat="1" ht="12" customHeight="1">
      <c r="A281" s="82" t="s">
        <v>8</v>
      </c>
      <c r="B281" s="83" t="s">
        <v>47</v>
      </c>
      <c r="C281" s="56" t="s">
        <v>752</v>
      </c>
      <c r="D281" s="90"/>
      <c r="E281" s="90"/>
      <c r="F281" s="90"/>
      <c r="G281" s="90"/>
      <c r="H281" s="90"/>
      <c r="I281" s="90"/>
      <c r="J281" s="90"/>
    </row>
    <row r="282" spans="1:10" s="60" customFormat="1" ht="54" customHeight="1">
      <c r="A282" s="81" t="s">
        <v>258</v>
      </c>
      <c r="B282" s="52" t="s">
        <v>259</v>
      </c>
      <c r="C282" s="53" t="s">
        <v>260</v>
      </c>
      <c r="D282" s="90"/>
      <c r="E282" s="90"/>
      <c r="F282" s="90"/>
      <c r="G282" s="90"/>
      <c r="H282" s="90"/>
      <c r="I282" s="90"/>
      <c r="J282" s="90"/>
    </row>
    <row r="283" spans="1:10" s="60" customFormat="1" ht="12" customHeight="1">
      <c r="A283" s="82" t="s">
        <v>9</v>
      </c>
      <c r="B283" s="83" t="s">
        <v>48</v>
      </c>
      <c r="C283" s="56" t="s">
        <v>391</v>
      </c>
      <c r="D283" s="90"/>
      <c r="E283" s="90"/>
      <c r="F283" s="90"/>
      <c r="G283" s="90"/>
      <c r="H283" s="90"/>
      <c r="I283" s="90"/>
      <c r="J283" s="90"/>
    </row>
    <row r="284" spans="1:10" s="60" customFormat="1" ht="33" customHeight="1">
      <c r="A284" s="81" t="s">
        <v>261</v>
      </c>
      <c r="B284" s="52" t="s">
        <v>49</v>
      </c>
      <c r="C284" s="53" t="s">
        <v>474</v>
      </c>
      <c r="D284" s="90"/>
      <c r="E284" s="90"/>
      <c r="F284" s="90"/>
      <c r="G284" s="90"/>
      <c r="H284" s="90"/>
      <c r="I284" s="90"/>
      <c r="J284" s="90"/>
    </row>
    <row r="285" spans="1:10" s="60" customFormat="1" ht="22.5" customHeight="1">
      <c r="A285" s="81" t="s">
        <v>477</v>
      </c>
      <c r="B285" s="52" t="s">
        <v>479</v>
      </c>
      <c r="C285" s="53" t="s">
        <v>475</v>
      </c>
      <c r="D285" s="90"/>
      <c r="E285" s="90"/>
      <c r="F285" s="89">
        <f>D285</f>
        <v>0</v>
      </c>
      <c r="G285" s="89">
        <f>E285</f>
        <v>0</v>
      </c>
      <c r="H285" s="90"/>
      <c r="I285" s="90"/>
      <c r="J285" s="90"/>
    </row>
    <row r="286" spans="1:10" s="60" customFormat="1" ht="24" customHeight="1">
      <c r="A286" s="81" t="s">
        <v>478</v>
      </c>
      <c r="B286" s="52" t="s">
        <v>480</v>
      </c>
      <c r="C286" s="53" t="s">
        <v>476</v>
      </c>
      <c r="D286" s="90"/>
      <c r="E286" s="90"/>
      <c r="F286" s="89">
        <f>D286</f>
        <v>0</v>
      </c>
      <c r="G286" s="89">
        <f>E286</f>
        <v>0</v>
      </c>
      <c r="H286" s="90"/>
      <c r="I286" s="90"/>
      <c r="J286" s="90"/>
    </row>
    <row r="287" spans="1:10" s="60" customFormat="1" ht="35.25" customHeight="1">
      <c r="A287" s="81" t="s">
        <v>481</v>
      </c>
      <c r="B287" s="52" t="s">
        <v>50</v>
      </c>
      <c r="C287" s="53" t="s">
        <v>262</v>
      </c>
      <c r="D287" s="90"/>
      <c r="E287" s="90"/>
      <c r="F287" s="90"/>
      <c r="G287" s="90"/>
      <c r="H287" s="90"/>
      <c r="I287" s="90"/>
      <c r="J287" s="90"/>
    </row>
    <row r="288" spans="1:10" s="60" customFormat="1" ht="24" customHeight="1">
      <c r="A288" s="81" t="s">
        <v>263</v>
      </c>
      <c r="B288" s="52" t="s">
        <v>51</v>
      </c>
      <c r="C288" s="53" t="s">
        <v>264</v>
      </c>
      <c r="D288" s="90"/>
      <c r="E288" s="90"/>
      <c r="F288" s="90"/>
      <c r="G288" s="90"/>
      <c r="H288" s="90"/>
      <c r="I288" s="90"/>
      <c r="J288" s="90"/>
    </row>
    <row r="289" spans="1:10" s="60" customFormat="1" ht="24" customHeight="1">
      <c r="A289" s="109" t="s">
        <v>265</v>
      </c>
      <c r="B289" s="52" t="s">
        <v>266</v>
      </c>
      <c r="C289" s="53" t="s">
        <v>267</v>
      </c>
      <c r="D289" s="89"/>
      <c r="E289" s="89"/>
      <c r="F289" s="89"/>
      <c r="G289" s="89"/>
      <c r="H289" s="89"/>
      <c r="I289" s="89"/>
      <c r="J289" s="89"/>
    </row>
    <row r="290" spans="1:10" s="61" customFormat="1" ht="33.75">
      <c r="A290" s="109" t="s">
        <v>852</v>
      </c>
      <c r="B290" s="52" t="s">
        <v>268</v>
      </c>
      <c r="C290" s="53" t="s">
        <v>269</v>
      </c>
      <c r="D290" s="90"/>
      <c r="E290" s="90"/>
      <c r="F290" s="90"/>
      <c r="G290" s="90"/>
      <c r="H290" s="90"/>
      <c r="I290" s="90"/>
      <c r="J290" s="90"/>
    </row>
    <row r="291" spans="1:10" s="61" customFormat="1" ht="23.25" customHeight="1">
      <c r="A291" s="81" t="s">
        <v>270</v>
      </c>
      <c r="B291" s="52" t="s">
        <v>224</v>
      </c>
      <c r="C291" s="53" t="s">
        <v>401</v>
      </c>
      <c r="D291" s="90"/>
      <c r="E291" s="90"/>
      <c r="F291" s="90"/>
      <c r="G291" s="90"/>
      <c r="H291" s="90"/>
      <c r="I291" s="90"/>
      <c r="J291" s="90"/>
    </row>
    <row r="292" spans="1:10" s="61" customFormat="1" ht="24" customHeight="1">
      <c r="A292" s="109" t="s">
        <v>402</v>
      </c>
      <c r="B292" s="52" t="s">
        <v>403</v>
      </c>
      <c r="C292" s="53" t="s">
        <v>404</v>
      </c>
      <c r="D292" s="90"/>
      <c r="E292" s="90"/>
      <c r="F292" s="90"/>
      <c r="G292" s="90"/>
      <c r="H292" s="90"/>
      <c r="I292" s="90"/>
      <c r="J292" s="90"/>
    </row>
    <row r="293" spans="1:10" s="60" customFormat="1" ht="24" customHeight="1">
      <c r="A293" s="81" t="s">
        <v>575</v>
      </c>
      <c r="B293" s="52" t="s">
        <v>271</v>
      </c>
      <c r="C293" s="53" t="s">
        <v>272</v>
      </c>
      <c r="D293" s="90"/>
      <c r="E293" s="90"/>
      <c r="F293" s="90"/>
      <c r="G293" s="90"/>
      <c r="H293" s="90"/>
      <c r="I293" s="90"/>
      <c r="J293" s="90"/>
    </row>
    <row r="294" spans="1:10" s="61" customFormat="1" ht="23.25" customHeight="1">
      <c r="A294" s="109" t="s">
        <v>273</v>
      </c>
      <c r="B294" s="52" t="s">
        <v>274</v>
      </c>
      <c r="C294" s="53" t="s">
        <v>275</v>
      </c>
      <c r="D294" s="90"/>
      <c r="E294" s="90"/>
      <c r="F294" s="90"/>
      <c r="G294" s="90"/>
      <c r="H294" s="90"/>
      <c r="I294" s="90"/>
      <c r="J294" s="90"/>
    </row>
    <row r="295" spans="1:10" s="61" customFormat="1" ht="22.5" customHeight="1">
      <c r="A295" s="81" t="s">
        <v>276</v>
      </c>
      <c r="B295" s="52" t="s">
        <v>277</v>
      </c>
      <c r="C295" s="53" t="s">
        <v>278</v>
      </c>
      <c r="D295" s="90"/>
      <c r="E295" s="90"/>
      <c r="F295" s="90"/>
      <c r="G295" s="90"/>
      <c r="H295" s="90"/>
      <c r="I295" s="90"/>
      <c r="J295" s="90"/>
    </row>
    <row r="296" spans="1:10" s="61" customFormat="1" ht="22.5" customHeight="1">
      <c r="A296" s="109" t="s">
        <v>405</v>
      </c>
      <c r="B296" s="52" t="s">
        <v>279</v>
      </c>
      <c r="C296" s="53" t="s">
        <v>156</v>
      </c>
      <c r="D296" s="90"/>
      <c r="E296" s="90"/>
      <c r="F296" s="90"/>
      <c r="G296" s="90"/>
      <c r="H296" s="90"/>
      <c r="I296" s="90"/>
      <c r="J296" s="90"/>
    </row>
    <row r="297" spans="1:10" s="61" customFormat="1" ht="44.25" customHeight="1">
      <c r="A297" s="109" t="s">
        <v>482</v>
      </c>
      <c r="B297" s="52" t="s">
        <v>393</v>
      </c>
      <c r="C297" s="53" t="s">
        <v>394</v>
      </c>
      <c r="D297" s="90"/>
      <c r="E297" s="90"/>
      <c r="F297" s="90"/>
      <c r="G297" s="90"/>
      <c r="H297" s="90"/>
      <c r="I297" s="90"/>
      <c r="J297" s="90"/>
    </row>
    <row r="298" spans="1:10" s="61" customFormat="1" ht="43.5" customHeight="1">
      <c r="A298" s="81" t="s">
        <v>484</v>
      </c>
      <c r="B298" s="52" t="s">
        <v>280</v>
      </c>
      <c r="C298" s="53" t="s">
        <v>488</v>
      </c>
      <c r="D298" s="90"/>
      <c r="E298" s="90"/>
      <c r="F298" s="90"/>
      <c r="G298" s="90"/>
      <c r="H298" s="90"/>
      <c r="I298" s="90"/>
      <c r="J298" s="90"/>
    </row>
    <row r="299" spans="1:10" s="60" customFormat="1" ht="24" customHeight="1">
      <c r="A299" s="109" t="s">
        <v>483</v>
      </c>
      <c r="B299" s="52" t="s">
        <v>281</v>
      </c>
      <c r="C299" s="53" t="s">
        <v>489</v>
      </c>
      <c r="D299" s="90"/>
      <c r="E299" s="90"/>
      <c r="F299" s="90"/>
      <c r="G299" s="90"/>
      <c r="H299" s="90"/>
      <c r="I299" s="90"/>
      <c r="J299" s="90"/>
    </row>
    <row r="300" spans="1:10" s="60" customFormat="1" ht="22.5" customHeight="1">
      <c r="A300" s="81" t="s">
        <v>485</v>
      </c>
      <c r="B300" s="52" t="s">
        <v>283</v>
      </c>
      <c r="C300" s="53" t="s">
        <v>490</v>
      </c>
      <c r="D300" s="90"/>
      <c r="E300" s="90"/>
      <c r="F300" s="90"/>
      <c r="G300" s="90"/>
      <c r="H300" s="90"/>
      <c r="I300" s="90"/>
      <c r="J300" s="90"/>
    </row>
    <row r="301" spans="1:10" s="60" customFormat="1" ht="20.25" customHeight="1">
      <c r="A301" s="108" t="s">
        <v>486</v>
      </c>
      <c r="B301" s="52" t="s">
        <v>285</v>
      </c>
      <c r="C301" s="53" t="s">
        <v>753</v>
      </c>
      <c r="D301" s="90"/>
      <c r="E301" s="90"/>
      <c r="F301" s="90"/>
      <c r="G301" s="90"/>
      <c r="H301" s="90"/>
      <c r="I301" s="90"/>
      <c r="J301" s="90"/>
    </row>
    <row r="302" spans="1:10" s="60" customFormat="1" ht="12" customHeight="1">
      <c r="A302" s="109" t="s">
        <v>487</v>
      </c>
      <c r="B302" s="52" t="s">
        <v>493</v>
      </c>
      <c r="C302" s="53" t="s">
        <v>638</v>
      </c>
      <c r="D302" s="90"/>
      <c r="E302" s="90"/>
      <c r="F302" s="90"/>
      <c r="G302" s="90"/>
      <c r="H302" s="90"/>
      <c r="I302" s="90"/>
      <c r="J302" s="90"/>
    </row>
    <row r="303" spans="1:10" s="60" customFormat="1" ht="24" customHeight="1">
      <c r="A303" s="81" t="s">
        <v>494</v>
      </c>
      <c r="B303" s="52" t="s">
        <v>492</v>
      </c>
      <c r="C303" s="53" t="s">
        <v>284</v>
      </c>
      <c r="D303" s="90"/>
      <c r="E303" s="90"/>
      <c r="F303" s="90"/>
      <c r="G303" s="90"/>
      <c r="H303" s="90"/>
      <c r="I303" s="90"/>
      <c r="J303" s="90"/>
    </row>
    <row r="304" spans="1:10" s="60" customFormat="1" ht="12" customHeight="1">
      <c r="A304" s="109" t="s">
        <v>497</v>
      </c>
      <c r="B304" s="52" t="s">
        <v>496</v>
      </c>
      <c r="C304" s="53" t="s">
        <v>105</v>
      </c>
      <c r="D304" s="90"/>
      <c r="E304" s="90"/>
      <c r="F304" s="90"/>
      <c r="G304" s="90"/>
      <c r="H304" s="90"/>
      <c r="I304" s="90"/>
      <c r="J304" s="90"/>
    </row>
    <row r="305" spans="1:10" s="61" customFormat="1" ht="24" customHeight="1">
      <c r="A305" s="81" t="s">
        <v>498</v>
      </c>
      <c r="B305" s="52" t="s">
        <v>495</v>
      </c>
      <c r="C305" s="53" t="s">
        <v>499</v>
      </c>
      <c r="D305" s="90"/>
      <c r="E305" s="90"/>
      <c r="F305" s="90"/>
      <c r="G305" s="90"/>
      <c r="H305" s="90"/>
      <c r="I305" s="90"/>
      <c r="J305" s="90"/>
    </row>
    <row r="306" spans="1:10" s="61" customFormat="1" ht="12" customHeight="1">
      <c r="A306" s="81" t="s">
        <v>500</v>
      </c>
      <c r="B306" s="52" t="s">
        <v>502</v>
      </c>
      <c r="C306" s="53" t="s">
        <v>501</v>
      </c>
      <c r="D306" s="90"/>
      <c r="E306" s="90"/>
      <c r="F306" s="90"/>
      <c r="G306" s="90"/>
      <c r="H306" s="90"/>
      <c r="I306" s="90"/>
      <c r="J306" s="90"/>
    </row>
    <row r="307" spans="1:10" s="61" customFormat="1" ht="12" customHeight="1">
      <c r="A307" s="82" t="s">
        <v>10</v>
      </c>
      <c r="B307" s="83" t="s">
        <v>52</v>
      </c>
      <c r="C307" s="56" t="s">
        <v>106</v>
      </c>
      <c r="D307" s="90"/>
      <c r="E307" s="90"/>
      <c r="F307" s="90"/>
      <c r="G307" s="90"/>
      <c r="H307" s="90"/>
      <c r="I307" s="90"/>
      <c r="J307" s="90"/>
    </row>
    <row r="308" spans="1:10" s="61" customFormat="1" ht="12" customHeight="1">
      <c r="A308" s="81" t="s">
        <v>713</v>
      </c>
      <c r="B308" s="52" t="s">
        <v>53</v>
      </c>
      <c r="C308" s="53" t="s">
        <v>714</v>
      </c>
      <c r="D308" s="90"/>
      <c r="E308" s="90"/>
      <c r="F308" s="90"/>
      <c r="G308" s="90"/>
      <c r="H308" s="90"/>
      <c r="I308" s="90"/>
      <c r="J308" s="90"/>
    </row>
    <row r="309" spans="1:10" s="61" customFormat="1" ht="12" customHeight="1">
      <c r="A309" s="81" t="s">
        <v>853</v>
      </c>
      <c r="B309" s="52" t="s">
        <v>54</v>
      </c>
      <c r="C309" s="53" t="s">
        <v>716</v>
      </c>
      <c r="D309" s="90"/>
      <c r="E309" s="90"/>
      <c r="F309" s="90"/>
      <c r="G309" s="90"/>
      <c r="H309" s="90"/>
      <c r="I309" s="90"/>
      <c r="J309" s="90"/>
    </row>
    <row r="310" spans="1:10" s="61" customFormat="1" ht="22.5">
      <c r="A310" s="109" t="s">
        <v>854</v>
      </c>
      <c r="B310" s="52" t="s">
        <v>718</v>
      </c>
      <c r="C310" s="53" t="s">
        <v>719</v>
      </c>
      <c r="D310" s="90"/>
      <c r="E310" s="90"/>
      <c r="F310" s="90"/>
      <c r="G310" s="90"/>
      <c r="H310" s="90"/>
      <c r="I310" s="90"/>
      <c r="J310" s="90"/>
    </row>
    <row r="311" spans="1:10" s="61" customFormat="1" ht="12" customHeight="1">
      <c r="A311" s="81" t="s">
        <v>720</v>
      </c>
      <c r="B311" s="52" t="s">
        <v>198</v>
      </c>
      <c r="C311" s="53" t="s">
        <v>107</v>
      </c>
      <c r="D311" s="90"/>
      <c r="E311" s="90"/>
      <c r="F311" s="90"/>
      <c r="G311" s="90"/>
      <c r="H311" s="90"/>
      <c r="I311" s="90"/>
      <c r="J311" s="90"/>
    </row>
    <row r="312" spans="1:10" s="61" customFormat="1" ht="12" customHeight="1">
      <c r="A312" s="81" t="s">
        <v>721</v>
      </c>
      <c r="B312" s="52" t="s">
        <v>290</v>
      </c>
      <c r="C312" s="53" t="s">
        <v>722</v>
      </c>
      <c r="D312" s="90"/>
      <c r="E312" s="90"/>
      <c r="F312" s="90"/>
      <c r="G312" s="90"/>
      <c r="H312" s="90"/>
      <c r="I312" s="90"/>
      <c r="J312" s="90"/>
    </row>
    <row r="313" spans="1:10" s="60" customFormat="1" ht="12" customHeight="1">
      <c r="A313" s="81" t="s">
        <v>755</v>
      </c>
      <c r="B313" s="52" t="s">
        <v>395</v>
      </c>
      <c r="C313" s="53" t="s">
        <v>756</v>
      </c>
      <c r="D313" s="90"/>
      <c r="E313" s="90"/>
      <c r="F313" s="90"/>
      <c r="G313" s="90"/>
      <c r="H313" s="90"/>
      <c r="I313" s="90"/>
      <c r="J313" s="90"/>
    </row>
    <row r="314" spans="1:10" s="61" customFormat="1" ht="12" customHeight="1">
      <c r="A314" s="81" t="s">
        <v>723</v>
      </c>
      <c r="B314" s="52" t="s">
        <v>725</v>
      </c>
      <c r="C314" s="53" t="s">
        <v>724</v>
      </c>
      <c r="D314" s="90"/>
      <c r="E314" s="90"/>
      <c r="F314" s="90"/>
      <c r="G314" s="90"/>
      <c r="H314" s="90"/>
      <c r="I314" s="90"/>
      <c r="J314" s="90"/>
    </row>
    <row r="315" spans="1:10" s="61" customFormat="1" ht="12" customHeight="1">
      <c r="A315" s="81" t="s">
        <v>757</v>
      </c>
      <c r="B315" s="52" t="s">
        <v>726</v>
      </c>
      <c r="C315" s="53" t="s">
        <v>758</v>
      </c>
      <c r="D315" s="90"/>
      <c r="E315" s="90"/>
      <c r="F315" s="90"/>
      <c r="G315" s="90"/>
      <c r="H315" s="90"/>
      <c r="I315" s="90"/>
      <c r="J315" s="90"/>
    </row>
    <row r="316" spans="1:10" s="61" customFormat="1" ht="12" customHeight="1">
      <c r="A316" s="81" t="s">
        <v>11</v>
      </c>
      <c r="B316" s="52" t="s">
        <v>727</v>
      </c>
      <c r="C316" s="53" t="s">
        <v>108</v>
      </c>
      <c r="D316" s="90"/>
      <c r="E316" s="90"/>
      <c r="F316" s="90"/>
      <c r="G316" s="90"/>
      <c r="H316" s="90"/>
      <c r="I316" s="90"/>
      <c r="J316" s="90"/>
    </row>
    <row r="317" spans="1:10" s="61" customFormat="1" ht="12" customHeight="1">
      <c r="A317" s="81" t="s">
        <v>759</v>
      </c>
      <c r="B317" s="52" t="s">
        <v>728</v>
      </c>
      <c r="C317" s="53" t="s">
        <v>760</v>
      </c>
      <c r="D317" s="90"/>
      <c r="E317" s="90"/>
      <c r="F317" s="90"/>
      <c r="G317" s="90"/>
      <c r="H317" s="90"/>
      <c r="I317" s="90"/>
      <c r="J317" s="90"/>
    </row>
    <row r="318" spans="1:10" s="61" customFormat="1" ht="12" customHeight="1">
      <c r="A318" s="81" t="s">
        <v>761</v>
      </c>
      <c r="B318" s="52" t="s">
        <v>762</v>
      </c>
      <c r="C318" s="53" t="s">
        <v>763</v>
      </c>
      <c r="D318" s="90"/>
      <c r="E318" s="90"/>
      <c r="F318" s="90"/>
      <c r="G318" s="90"/>
      <c r="H318" s="90"/>
      <c r="I318" s="90"/>
      <c r="J318" s="90"/>
    </row>
    <row r="319" spans="1:10" s="61" customFormat="1" ht="12" customHeight="1">
      <c r="A319" s="81" t="s">
        <v>765</v>
      </c>
      <c r="B319" s="52" t="s">
        <v>766</v>
      </c>
      <c r="C319" s="53" t="s">
        <v>767</v>
      </c>
      <c r="D319" s="90"/>
      <c r="E319" s="90"/>
      <c r="F319" s="90"/>
      <c r="G319" s="90"/>
      <c r="H319" s="90"/>
      <c r="I319" s="90"/>
      <c r="J319" s="90"/>
    </row>
    <row r="320" spans="1:10" s="60" customFormat="1" ht="44.25" customHeight="1">
      <c r="A320" s="81" t="s">
        <v>503</v>
      </c>
      <c r="B320" s="52" t="s">
        <v>764</v>
      </c>
      <c r="C320" s="53" t="s">
        <v>286</v>
      </c>
      <c r="D320" s="90"/>
      <c r="E320" s="90"/>
      <c r="F320" s="90"/>
      <c r="G320" s="90"/>
      <c r="H320" s="90"/>
      <c r="I320" s="90"/>
      <c r="J320" s="90"/>
    </row>
    <row r="321" spans="1:10" s="60" customFormat="1" ht="22.5" customHeight="1">
      <c r="A321" s="109" t="s">
        <v>504</v>
      </c>
      <c r="B321" s="52" t="s">
        <v>768</v>
      </c>
      <c r="C321" s="53" t="s">
        <v>157</v>
      </c>
      <c r="D321" s="90"/>
      <c r="E321" s="90"/>
      <c r="F321" s="90"/>
      <c r="G321" s="90"/>
      <c r="H321" s="90"/>
      <c r="I321" s="90"/>
      <c r="J321" s="90"/>
    </row>
    <row r="322" spans="1:10" s="61" customFormat="1" ht="12" customHeight="1">
      <c r="A322" s="109" t="s">
        <v>287</v>
      </c>
      <c r="B322" s="52" t="s">
        <v>769</v>
      </c>
      <c r="C322" s="53" t="s">
        <v>288</v>
      </c>
      <c r="D322" s="90"/>
      <c r="E322" s="90"/>
      <c r="F322" s="90"/>
      <c r="G322" s="90"/>
      <c r="H322" s="90"/>
      <c r="I322" s="90"/>
      <c r="J322" s="90"/>
    </row>
    <row r="323" spans="1:10" s="61" customFormat="1" ht="12" customHeight="1">
      <c r="A323" s="81" t="s">
        <v>289</v>
      </c>
      <c r="B323" s="52" t="s">
        <v>771</v>
      </c>
      <c r="C323" s="53" t="s">
        <v>291</v>
      </c>
      <c r="D323" s="90"/>
      <c r="E323" s="90"/>
      <c r="F323" s="90"/>
      <c r="G323" s="90"/>
      <c r="H323" s="90"/>
      <c r="I323" s="90"/>
      <c r="J323" s="90"/>
    </row>
    <row r="324" spans="1:10" s="61" customFormat="1" ht="23.25" customHeight="1">
      <c r="A324" s="109" t="s">
        <v>293</v>
      </c>
      <c r="B324" s="52" t="s">
        <v>770</v>
      </c>
      <c r="C324" s="53" t="s">
        <v>292</v>
      </c>
      <c r="D324" s="90"/>
      <c r="E324" s="90"/>
      <c r="F324" s="90"/>
      <c r="G324" s="90"/>
      <c r="H324" s="90"/>
      <c r="I324" s="90"/>
      <c r="J324" s="90"/>
    </row>
    <row r="325" spans="1:10" s="66" customFormat="1" ht="12" customHeight="1">
      <c r="A325" s="82" t="s">
        <v>12</v>
      </c>
      <c r="B325" s="83" t="s">
        <v>55</v>
      </c>
      <c r="C325" s="56" t="s">
        <v>109</v>
      </c>
      <c r="D325" s="94"/>
      <c r="E325" s="94"/>
      <c r="F325" s="94"/>
      <c r="G325" s="94"/>
      <c r="H325" s="94"/>
      <c r="I325" s="94"/>
      <c r="J325" s="94"/>
    </row>
    <row r="326" spans="1:10" s="61" customFormat="1" ht="24" customHeight="1">
      <c r="A326" s="81" t="s">
        <v>294</v>
      </c>
      <c r="B326" s="52" t="s">
        <v>137</v>
      </c>
      <c r="C326" s="53" t="s">
        <v>295</v>
      </c>
      <c r="D326" s="90"/>
      <c r="E326" s="90"/>
      <c r="F326" s="90"/>
      <c r="G326" s="90"/>
      <c r="H326" s="90"/>
      <c r="I326" s="90"/>
      <c r="J326" s="90"/>
    </row>
    <row r="327" spans="1:10" s="61" customFormat="1" ht="24" customHeight="1">
      <c r="A327" s="81" t="s">
        <v>296</v>
      </c>
      <c r="B327" s="52" t="s">
        <v>297</v>
      </c>
      <c r="C327" s="53" t="s">
        <v>831</v>
      </c>
      <c r="D327" s="90"/>
      <c r="E327" s="90"/>
      <c r="F327" s="90"/>
      <c r="G327" s="90"/>
      <c r="H327" s="90"/>
      <c r="I327" s="90"/>
      <c r="J327" s="90"/>
    </row>
    <row r="328" spans="1:10" s="61" customFormat="1" ht="24" customHeight="1">
      <c r="A328" s="109" t="s">
        <v>773</v>
      </c>
      <c r="B328" s="52" t="s">
        <v>298</v>
      </c>
      <c r="C328" s="53" t="s">
        <v>774</v>
      </c>
      <c r="D328" s="90"/>
      <c r="E328" s="90"/>
      <c r="F328" s="89">
        <f>D328</f>
        <v>0</v>
      </c>
      <c r="G328" s="89">
        <f>E328</f>
        <v>0</v>
      </c>
      <c r="H328" s="90"/>
      <c r="I328" s="90"/>
      <c r="J328" s="90"/>
    </row>
    <row r="329" spans="1:10" s="61" customFormat="1" ht="24.75" customHeight="1">
      <c r="A329" s="109" t="s">
        <v>775</v>
      </c>
      <c r="B329" s="52" t="s">
        <v>299</v>
      </c>
      <c r="C329" s="53" t="s">
        <v>832</v>
      </c>
      <c r="D329" s="90"/>
      <c r="E329" s="90"/>
      <c r="F329" s="89">
        <f>D329</f>
        <v>0</v>
      </c>
      <c r="G329" s="89">
        <f>E329</f>
        <v>0</v>
      </c>
      <c r="H329" s="90"/>
      <c r="I329" s="90"/>
      <c r="J329" s="90"/>
    </row>
    <row r="330" spans="1:10" s="61" customFormat="1" ht="12" customHeight="1">
      <c r="A330" s="109" t="s">
        <v>406</v>
      </c>
      <c r="B330" s="52" t="s">
        <v>300</v>
      </c>
      <c r="C330" s="53" t="s">
        <v>301</v>
      </c>
      <c r="D330" s="90"/>
      <c r="E330" s="90"/>
      <c r="F330" s="90"/>
      <c r="G330" s="90"/>
      <c r="H330" s="90"/>
      <c r="I330" s="90"/>
      <c r="J330" s="90"/>
    </row>
    <row r="331" spans="1:10" s="61" customFormat="1" ht="12" customHeight="1">
      <c r="A331" s="109" t="s">
        <v>302</v>
      </c>
      <c r="B331" s="52" t="s">
        <v>303</v>
      </c>
      <c r="C331" s="53" t="s">
        <v>304</v>
      </c>
      <c r="D331" s="90"/>
      <c r="E331" s="90"/>
      <c r="F331" s="90"/>
      <c r="G331" s="90"/>
      <c r="H331" s="90"/>
      <c r="I331" s="90"/>
      <c r="J331" s="90"/>
    </row>
    <row r="332" spans="1:10" s="60" customFormat="1" ht="24" customHeight="1">
      <c r="A332" s="109" t="s">
        <v>305</v>
      </c>
      <c r="B332" s="52" t="s">
        <v>306</v>
      </c>
      <c r="C332" s="53" t="s">
        <v>307</v>
      </c>
      <c r="D332" s="90"/>
      <c r="E332" s="90"/>
      <c r="F332" s="90"/>
      <c r="G332" s="90"/>
      <c r="H332" s="90"/>
      <c r="I332" s="90"/>
      <c r="J332" s="90"/>
    </row>
    <row r="333" spans="1:10" s="61" customFormat="1" ht="21" customHeight="1">
      <c r="A333" s="81" t="s">
        <v>308</v>
      </c>
      <c r="B333" s="52" t="s">
        <v>309</v>
      </c>
      <c r="C333" s="53" t="s">
        <v>776</v>
      </c>
      <c r="D333" s="90"/>
      <c r="E333" s="90"/>
      <c r="F333" s="90"/>
      <c r="G333" s="90"/>
      <c r="H333" s="90"/>
      <c r="I333" s="90"/>
      <c r="J333" s="90"/>
    </row>
    <row r="334" spans="1:10" s="61" customFormat="1" ht="23.25" customHeight="1">
      <c r="A334" s="109" t="s">
        <v>310</v>
      </c>
      <c r="B334" s="52" t="s">
        <v>311</v>
      </c>
      <c r="C334" s="53" t="s">
        <v>396</v>
      </c>
      <c r="D334" s="90"/>
      <c r="E334" s="90"/>
      <c r="F334" s="90"/>
      <c r="G334" s="90"/>
      <c r="H334" s="90"/>
      <c r="I334" s="90"/>
      <c r="J334" s="90"/>
    </row>
    <row r="335" spans="1:10" s="61" customFormat="1" ht="12" customHeight="1">
      <c r="A335" s="109" t="s">
        <v>312</v>
      </c>
      <c r="B335" s="52" t="s">
        <v>313</v>
      </c>
      <c r="C335" s="53" t="s">
        <v>314</v>
      </c>
      <c r="D335" s="89"/>
      <c r="E335" s="89"/>
      <c r="F335" s="89"/>
      <c r="G335" s="89"/>
      <c r="H335" s="89"/>
      <c r="I335" s="89"/>
      <c r="J335" s="89"/>
    </row>
    <row r="336" spans="1:10" s="61" customFormat="1" ht="24" customHeight="1">
      <c r="A336" s="81" t="s">
        <v>315</v>
      </c>
      <c r="B336" s="52" t="s">
        <v>316</v>
      </c>
      <c r="C336" s="53" t="s">
        <v>317</v>
      </c>
      <c r="D336" s="90"/>
      <c r="E336" s="90"/>
      <c r="F336" s="90"/>
      <c r="G336" s="90"/>
      <c r="H336" s="90"/>
      <c r="I336" s="90"/>
      <c r="J336" s="90"/>
    </row>
    <row r="337" spans="1:10" s="61" customFormat="1" ht="24" customHeight="1">
      <c r="A337" s="109" t="s">
        <v>318</v>
      </c>
      <c r="B337" s="52" t="s">
        <v>319</v>
      </c>
      <c r="C337" s="53" t="s">
        <v>320</v>
      </c>
      <c r="D337" s="90"/>
      <c r="E337" s="90"/>
      <c r="F337" s="90"/>
      <c r="G337" s="90"/>
      <c r="H337" s="90"/>
      <c r="I337" s="90"/>
      <c r="J337" s="90"/>
    </row>
    <row r="338" spans="1:10" s="61" customFormat="1" ht="24" customHeight="1">
      <c r="A338" s="109" t="s">
        <v>321</v>
      </c>
      <c r="B338" s="52" t="s">
        <v>322</v>
      </c>
      <c r="C338" s="53" t="s">
        <v>323</v>
      </c>
      <c r="D338" s="90"/>
      <c r="E338" s="90"/>
      <c r="F338" s="90"/>
      <c r="G338" s="90"/>
      <c r="H338" s="90"/>
      <c r="I338" s="90"/>
      <c r="J338" s="90"/>
    </row>
    <row r="339" spans="1:10" s="66" customFormat="1" ht="12" customHeight="1">
      <c r="A339" s="95" t="s">
        <v>13</v>
      </c>
      <c r="B339" s="96" t="s">
        <v>56</v>
      </c>
      <c r="C339" s="97" t="s">
        <v>110</v>
      </c>
      <c r="D339" s="94"/>
      <c r="E339" s="94"/>
      <c r="F339" s="94"/>
      <c r="G339" s="94"/>
      <c r="H339" s="94"/>
      <c r="I339" s="94"/>
      <c r="J339" s="94"/>
    </row>
    <row r="340" spans="1:10" s="61" customFormat="1" ht="26.25" customHeight="1">
      <c r="A340" s="81" t="s">
        <v>14</v>
      </c>
      <c r="B340" s="52" t="s">
        <v>57</v>
      </c>
      <c r="C340" s="53" t="s">
        <v>111</v>
      </c>
      <c r="D340" s="90"/>
      <c r="E340" s="90"/>
      <c r="F340" s="89">
        <f>D340</f>
        <v>0</v>
      </c>
      <c r="G340" s="89">
        <f>E340</f>
        <v>0</v>
      </c>
      <c r="H340" s="90"/>
      <c r="I340" s="90"/>
      <c r="J340" s="90"/>
    </row>
    <row r="341" spans="1:10" s="61" customFormat="1" ht="12" customHeight="1">
      <c r="A341" s="81" t="s">
        <v>15</v>
      </c>
      <c r="B341" s="52" t="s">
        <v>58</v>
      </c>
      <c r="C341" s="53" t="s">
        <v>112</v>
      </c>
      <c r="D341" s="90"/>
      <c r="E341" s="90"/>
      <c r="F341" s="90"/>
      <c r="G341" s="90"/>
      <c r="H341" s="90"/>
      <c r="I341" s="90"/>
      <c r="J341" s="90"/>
    </row>
    <row r="342" spans="1:10" s="61" customFormat="1" ht="22.5">
      <c r="A342" s="81" t="s">
        <v>864</v>
      </c>
      <c r="B342" s="52" t="s">
        <v>778</v>
      </c>
      <c r="C342" s="53" t="s">
        <v>779</v>
      </c>
      <c r="D342" s="90"/>
      <c r="E342" s="90"/>
      <c r="F342" s="90"/>
      <c r="G342" s="90"/>
      <c r="H342" s="90"/>
      <c r="I342" s="90"/>
      <c r="J342" s="90"/>
    </row>
    <row r="343" spans="1:10" s="61" customFormat="1" ht="15" customHeight="1">
      <c r="A343" s="81" t="s">
        <v>16</v>
      </c>
      <c r="B343" s="52" t="s">
        <v>59</v>
      </c>
      <c r="C343" s="53" t="s">
        <v>113</v>
      </c>
      <c r="D343" s="89">
        <f aca="true" t="shared" si="2" ref="D343:J343">D344+D345+D346+D347</f>
        <v>0</v>
      </c>
      <c r="E343" s="89">
        <f t="shared" si="2"/>
        <v>0</v>
      </c>
      <c r="F343" s="89">
        <f t="shared" si="2"/>
        <v>0</v>
      </c>
      <c r="G343" s="89">
        <f t="shared" si="2"/>
        <v>0</v>
      </c>
      <c r="H343" s="89">
        <f t="shared" si="2"/>
        <v>0</v>
      </c>
      <c r="I343" s="89">
        <f t="shared" si="2"/>
        <v>0</v>
      </c>
      <c r="J343" s="89">
        <f t="shared" si="2"/>
        <v>0</v>
      </c>
    </row>
    <row r="344" spans="1:10" s="61" customFormat="1" ht="24" customHeight="1">
      <c r="A344" s="109" t="s">
        <v>324</v>
      </c>
      <c r="B344" s="52" t="s">
        <v>325</v>
      </c>
      <c r="C344" s="53" t="s">
        <v>326</v>
      </c>
      <c r="D344" s="90"/>
      <c r="E344" s="90"/>
      <c r="F344" s="90"/>
      <c r="G344" s="90"/>
      <c r="H344" s="90"/>
      <c r="I344" s="90"/>
      <c r="J344" s="90"/>
    </row>
    <row r="345" spans="1:10" s="60" customFormat="1" ht="47.25" customHeight="1">
      <c r="A345" s="109" t="s">
        <v>507</v>
      </c>
      <c r="B345" s="52" t="s">
        <v>407</v>
      </c>
      <c r="C345" s="53" t="s">
        <v>408</v>
      </c>
      <c r="D345" s="90"/>
      <c r="E345" s="90"/>
      <c r="F345" s="90"/>
      <c r="G345" s="90"/>
      <c r="H345" s="90"/>
      <c r="I345" s="90"/>
      <c r="J345" s="90"/>
    </row>
    <row r="346" spans="1:10" s="60" customFormat="1" ht="24.75" customHeight="1">
      <c r="A346" s="109" t="s">
        <v>508</v>
      </c>
      <c r="B346" s="52" t="s">
        <v>409</v>
      </c>
      <c r="C346" s="53" t="s">
        <v>410</v>
      </c>
      <c r="D346" s="90"/>
      <c r="E346" s="90"/>
      <c r="F346" s="90"/>
      <c r="G346" s="90"/>
      <c r="H346" s="90"/>
      <c r="I346" s="90"/>
      <c r="J346" s="90"/>
    </row>
    <row r="347" spans="1:10" s="60" customFormat="1" ht="24" customHeight="1">
      <c r="A347" s="109" t="s">
        <v>509</v>
      </c>
      <c r="B347" s="52" t="s">
        <v>411</v>
      </c>
      <c r="C347" s="53" t="s">
        <v>412</v>
      </c>
      <c r="D347" s="90"/>
      <c r="E347" s="90"/>
      <c r="F347" s="90"/>
      <c r="G347" s="90"/>
      <c r="H347" s="90"/>
      <c r="I347" s="90"/>
      <c r="J347" s="90"/>
    </row>
    <row r="348" spans="1:10" s="61" customFormat="1" ht="12" customHeight="1">
      <c r="A348" s="108" t="s">
        <v>510</v>
      </c>
      <c r="B348" s="52" t="s">
        <v>60</v>
      </c>
      <c r="C348" s="53" t="s">
        <v>511</v>
      </c>
      <c r="D348" s="89">
        <f aca="true" t="shared" si="3" ref="D348:J348">D349+D351+D352+D353+D354</f>
        <v>0</v>
      </c>
      <c r="E348" s="89">
        <f t="shared" si="3"/>
        <v>0</v>
      </c>
      <c r="F348" s="89">
        <f t="shared" si="3"/>
        <v>0</v>
      </c>
      <c r="G348" s="89">
        <f t="shared" si="3"/>
        <v>0</v>
      </c>
      <c r="H348" s="89">
        <f t="shared" si="3"/>
        <v>0</v>
      </c>
      <c r="I348" s="89">
        <f t="shared" si="3"/>
        <v>0</v>
      </c>
      <c r="J348" s="89">
        <f t="shared" si="3"/>
        <v>0</v>
      </c>
    </row>
    <row r="349" spans="1:10" s="61" customFormat="1" ht="24" customHeight="1">
      <c r="A349" s="81" t="s">
        <v>581</v>
      </c>
      <c r="B349" s="52" t="s">
        <v>413</v>
      </c>
      <c r="C349" s="53" t="s">
        <v>114</v>
      </c>
      <c r="D349" s="92"/>
      <c r="E349" s="92"/>
      <c r="F349" s="92"/>
      <c r="G349" s="92"/>
      <c r="H349" s="92"/>
      <c r="I349" s="92"/>
      <c r="J349" s="92"/>
    </row>
    <row r="350" spans="1:10" s="61" customFormat="1" ht="23.25" customHeight="1">
      <c r="A350" s="109" t="s">
        <v>582</v>
      </c>
      <c r="B350" s="52" t="s">
        <v>577</v>
      </c>
      <c r="C350" s="53" t="s">
        <v>578</v>
      </c>
      <c r="D350" s="92"/>
      <c r="E350" s="92"/>
      <c r="F350" s="92"/>
      <c r="G350" s="92"/>
      <c r="H350" s="92"/>
      <c r="I350" s="92"/>
      <c r="J350" s="92"/>
    </row>
    <row r="351" spans="1:10" s="61" customFormat="1" ht="12" customHeight="1">
      <c r="A351" s="81" t="s">
        <v>583</v>
      </c>
      <c r="B351" s="52" t="s">
        <v>329</v>
      </c>
      <c r="C351" s="53" t="s">
        <v>200</v>
      </c>
      <c r="D351" s="92"/>
      <c r="E351" s="92"/>
      <c r="F351" s="92"/>
      <c r="G351" s="92"/>
      <c r="H351" s="92"/>
      <c r="I351" s="92"/>
      <c r="J351" s="92"/>
    </row>
    <row r="352" spans="1:10" s="61" customFormat="1" ht="12" customHeight="1">
      <c r="A352" s="81" t="s">
        <v>199</v>
      </c>
      <c r="B352" s="52" t="s">
        <v>331</v>
      </c>
      <c r="C352" s="53" t="s">
        <v>201</v>
      </c>
      <c r="D352" s="92"/>
      <c r="E352" s="92"/>
      <c r="F352" s="92"/>
      <c r="G352" s="92"/>
      <c r="H352" s="92"/>
      <c r="I352" s="92"/>
      <c r="J352" s="92"/>
    </row>
    <row r="353" spans="1:10" s="61" customFormat="1" ht="24" customHeight="1">
      <c r="A353" s="81" t="s">
        <v>585</v>
      </c>
      <c r="B353" s="52" t="s">
        <v>332</v>
      </c>
      <c r="C353" s="53" t="s">
        <v>115</v>
      </c>
      <c r="D353" s="92"/>
      <c r="E353" s="92"/>
      <c r="F353" s="92"/>
      <c r="G353" s="92"/>
      <c r="H353" s="92"/>
      <c r="I353" s="92"/>
      <c r="J353" s="92"/>
    </row>
    <row r="354" spans="1:10" s="61" customFormat="1" ht="12" customHeight="1">
      <c r="A354" s="81" t="s">
        <v>414</v>
      </c>
      <c r="B354" s="52" t="s">
        <v>415</v>
      </c>
      <c r="C354" s="53" t="s">
        <v>416</v>
      </c>
      <c r="D354" s="92"/>
      <c r="E354" s="92"/>
      <c r="F354" s="92"/>
      <c r="G354" s="92"/>
      <c r="H354" s="92"/>
      <c r="I354" s="92"/>
      <c r="J354" s="92"/>
    </row>
    <row r="355" spans="1:10" s="61" customFormat="1" ht="12" customHeight="1">
      <c r="A355" s="125" t="s">
        <v>586</v>
      </c>
      <c r="B355" s="52" t="s">
        <v>579</v>
      </c>
      <c r="C355" s="53" t="s">
        <v>580</v>
      </c>
      <c r="D355" s="92"/>
      <c r="E355" s="92"/>
      <c r="F355" s="92"/>
      <c r="G355" s="92"/>
      <c r="H355" s="92"/>
      <c r="I355" s="92"/>
      <c r="J355" s="92"/>
    </row>
    <row r="356" spans="1:10" s="61" customFormat="1" ht="12" customHeight="1">
      <c r="A356" s="81" t="s">
        <v>584</v>
      </c>
      <c r="B356" s="52" t="s">
        <v>61</v>
      </c>
      <c r="C356" s="53" t="s">
        <v>513</v>
      </c>
      <c r="D356" s="92"/>
      <c r="E356" s="92"/>
      <c r="F356" s="92"/>
      <c r="G356" s="92"/>
      <c r="H356" s="92"/>
      <c r="I356" s="92"/>
      <c r="J356" s="92"/>
    </row>
    <row r="357" spans="1:11" s="61" customFormat="1" ht="12" customHeight="1">
      <c r="A357" s="81" t="s">
        <v>327</v>
      </c>
      <c r="B357" s="52" t="s">
        <v>62</v>
      </c>
      <c r="C357" s="53" t="s">
        <v>676</v>
      </c>
      <c r="D357" s="90"/>
      <c r="E357" s="90"/>
      <c r="F357" s="90"/>
      <c r="G357" s="90"/>
      <c r="H357" s="90"/>
      <c r="I357" s="90"/>
      <c r="J357" s="90"/>
      <c r="K357" s="63">
        <f>IF(SUM(D357:J357)&gt;0,"Пояснить данный случай","")</f>
      </c>
    </row>
    <row r="358" spans="1:11" s="61" customFormat="1" ht="22.5">
      <c r="A358" s="109" t="s">
        <v>781</v>
      </c>
      <c r="B358" s="52" t="s">
        <v>417</v>
      </c>
      <c r="C358" s="53" t="s">
        <v>780</v>
      </c>
      <c r="D358" s="90"/>
      <c r="E358" s="90"/>
      <c r="F358" s="90"/>
      <c r="G358" s="90"/>
      <c r="H358" s="90"/>
      <c r="I358" s="90"/>
      <c r="J358" s="90"/>
      <c r="K358" s="63"/>
    </row>
    <row r="359" spans="1:10" s="61" customFormat="1" ht="11.25">
      <c r="A359" s="109" t="s">
        <v>865</v>
      </c>
      <c r="B359" s="52" t="s">
        <v>418</v>
      </c>
      <c r="C359" s="53" t="s">
        <v>514</v>
      </c>
      <c r="D359" s="90"/>
      <c r="E359" s="90"/>
      <c r="F359" s="89">
        <f>D359</f>
        <v>0</v>
      </c>
      <c r="G359" s="89">
        <f>E359</f>
        <v>0</v>
      </c>
      <c r="H359" s="90"/>
      <c r="I359" s="90"/>
      <c r="J359" s="90"/>
    </row>
    <row r="360" spans="1:10" s="61" customFormat="1" ht="12" customHeight="1">
      <c r="A360" s="109" t="s">
        <v>576</v>
      </c>
      <c r="B360" s="52" t="s">
        <v>419</v>
      </c>
      <c r="C360" s="53" t="s">
        <v>516</v>
      </c>
      <c r="D360" s="90"/>
      <c r="E360" s="90"/>
      <c r="F360" s="89">
        <f>D360</f>
        <v>0</v>
      </c>
      <c r="G360" s="89">
        <f>E360</f>
        <v>0</v>
      </c>
      <c r="H360" s="90"/>
      <c r="I360" s="90"/>
      <c r="J360" s="90"/>
    </row>
    <row r="361" spans="1:10" s="61" customFormat="1" ht="12" customHeight="1">
      <c r="A361" s="109" t="s">
        <v>328</v>
      </c>
      <c r="B361" s="52" t="s">
        <v>783</v>
      </c>
      <c r="C361" s="53" t="s">
        <v>330</v>
      </c>
      <c r="D361" s="90"/>
      <c r="E361" s="90"/>
      <c r="F361" s="90"/>
      <c r="G361" s="90"/>
      <c r="H361" s="90"/>
      <c r="I361" s="90"/>
      <c r="J361" s="90"/>
    </row>
    <row r="362" spans="1:10" s="61" customFormat="1" ht="12" customHeight="1">
      <c r="A362" s="81" t="s">
        <v>17</v>
      </c>
      <c r="B362" s="52" t="s">
        <v>63</v>
      </c>
      <c r="C362" s="53" t="s">
        <v>116</v>
      </c>
      <c r="D362" s="89">
        <f aca="true" t="shared" si="4" ref="D362:J362">D363+D364+D365+D366+D367+D368+D370</f>
        <v>0</v>
      </c>
      <c r="E362" s="89">
        <f t="shared" si="4"/>
        <v>0</v>
      </c>
      <c r="F362" s="89">
        <f t="shared" si="4"/>
        <v>0</v>
      </c>
      <c r="G362" s="89">
        <f t="shared" si="4"/>
        <v>0</v>
      </c>
      <c r="H362" s="89">
        <f t="shared" si="4"/>
        <v>0</v>
      </c>
      <c r="I362" s="89">
        <f t="shared" si="4"/>
        <v>0</v>
      </c>
      <c r="J362" s="89">
        <f t="shared" si="4"/>
        <v>0</v>
      </c>
    </row>
    <row r="363" spans="1:10" s="61" customFormat="1" ht="12" customHeight="1">
      <c r="A363" s="109" t="s">
        <v>519</v>
      </c>
      <c r="B363" s="52" t="s">
        <v>420</v>
      </c>
      <c r="C363" s="53" t="s">
        <v>441</v>
      </c>
      <c r="D363" s="90"/>
      <c r="E363" s="90"/>
      <c r="F363" s="90"/>
      <c r="G363" s="90"/>
      <c r="H363" s="90"/>
      <c r="I363" s="90"/>
      <c r="J363" s="90"/>
    </row>
    <row r="364" spans="1:10" s="61" customFormat="1" ht="24" customHeight="1">
      <c r="A364" s="109" t="s">
        <v>520</v>
      </c>
      <c r="B364" s="52" t="s">
        <v>421</v>
      </c>
      <c r="C364" s="53" t="s">
        <v>612</v>
      </c>
      <c r="D364" s="90"/>
      <c r="E364" s="90"/>
      <c r="F364" s="90"/>
      <c r="G364" s="90"/>
      <c r="H364" s="90"/>
      <c r="I364" s="90"/>
      <c r="J364" s="90"/>
    </row>
    <row r="365" spans="1:10" s="61" customFormat="1" ht="12" customHeight="1">
      <c r="A365" s="109" t="s">
        <v>225</v>
      </c>
      <c r="B365" s="52" t="s">
        <v>422</v>
      </c>
      <c r="C365" s="53" t="s">
        <v>226</v>
      </c>
      <c r="D365" s="90"/>
      <c r="E365" s="90"/>
      <c r="F365" s="90"/>
      <c r="G365" s="90"/>
      <c r="H365" s="90"/>
      <c r="I365" s="90"/>
      <c r="J365" s="90"/>
    </row>
    <row r="366" spans="1:10" s="61" customFormat="1" ht="25.5" customHeight="1">
      <c r="A366" s="109" t="s">
        <v>522</v>
      </c>
      <c r="B366" s="52" t="s">
        <v>423</v>
      </c>
      <c r="C366" s="53" t="s">
        <v>227</v>
      </c>
      <c r="D366" s="90"/>
      <c r="E366" s="90"/>
      <c r="F366" s="90"/>
      <c r="G366" s="90"/>
      <c r="H366" s="90"/>
      <c r="I366" s="90"/>
      <c r="J366" s="90"/>
    </row>
    <row r="367" spans="1:10" s="60" customFormat="1" ht="23.25" customHeight="1">
      <c r="A367" s="109" t="s">
        <v>734</v>
      </c>
      <c r="B367" s="52" t="s">
        <v>424</v>
      </c>
      <c r="C367" s="53" t="s">
        <v>517</v>
      </c>
      <c r="D367" s="90"/>
      <c r="E367" s="90"/>
      <c r="F367" s="90"/>
      <c r="G367" s="90"/>
      <c r="H367" s="90"/>
      <c r="I367" s="90"/>
      <c r="J367" s="90"/>
    </row>
    <row r="368" spans="1:10" s="61" customFormat="1" ht="12.75" customHeight="1">
      <c r="A368" s="81" t="s">
        <v>518</v>
      </c>
      <c r="B368" s="52" t="s">
        <v>523</v>
      </c>
      <c r="C368" s="53" t="s">
        <v>228</v>
      </c>
      <c r="D368" s="90"/>
      <c r="E368" s="90"/>
      <c r="F368" s="90"/>
      <c r="G368" s="90"/>
      <c r="H368" s="90"/>
      <c r="I368" s="90"/>
      <c r="J368" s="90"/>
    </row>
    <row r="369" spans="1:10" s="61" customFormat="1" ht="24" customHeight="1">
      <c r="A369" s="125" t="s">
        <v>425</v>
      </c>
      <c r="B369" s="52" t="s">
        <v>587</v>
      </c>
      <c r="C369" s="53" t="s">
        <v>426</v>
      </c>
      <c r="D369" s="90"/>
      <c r="E369" s="90"/>
      <c r="F369" s="90"/>
      <c r="G369" s="90"/>
      <c r="H369" s="90"/>
      <c r="I369" s="90"/>
      <c r="J369" s="90"/>
    </row>
    <row r="370" spans="1:10" s="61" customFormat="1" ht="12" customHeight="1">
      <c r="A370" s="81" t="s">
        <v>668</v>
      </c>
      <c r="B370" s="52" t="s">
        <v>669</v>
      </c>
      <c r="C370" s="53" t="s">
        <v>670</v>
      </c>
      <c r="D370" s="89"/>
      <c r="E370" s="89"/>
      <c r="F370" s="89"/>
      <c r="G370" s="89"/>
      <c r="H370" s="89"/>
      <c r="I370" s="89"/>
      <c r="J370" s="89"/>
    </row>
    <row r="371" spans="1:10" s="61" customFormat="1" ht="23.25" customHeight="1">
      <c r="A371" s="81" t="s">
        <v>588</v>
      </c>
      <c r="B371" s="52" t="s">
        <v>64</v>
      </c>
      <c r="C371" s="53" t="s">
        <v>589</v>
      </c>
      <c r="D371" s="90"/>
      <c r="E371" s="90"/>
      <c r="F371" s="90"/>
      <c r="G371" s="90"/>
      <c r="H371" s="90"/>
      <c r="I371" s="90"/>
      <c r="J371" s="90"/>
    </row>
    <row r="372" spans="1:10" s="61" customFormat="1" ht="22.5" customHeight="1">
      <c r="A372" s="81" t="s">
        <v>590</v>
      </c>
      <c r="B372" s="52" t="s">
        <v>65</v>
      </c>
      <c r="C372" s="53" t="s">
        <v>784</v>
      </c>
      <c r="D372" s="90"/>
      <c r="E372" s="90"/>
      <c r="F372" s="90"/>
      <c r="G372" s="90"/>
      <c r="H372" s="90"/>
      <c r="I372" s="90"/>
      <c r="J372" s="90"/>
    </row>
    <row r="373" spans="1:10" s="61" customFormat="1" ht="24.75" customHeight="1">
      <c r="A373" s="109" t="s">
        <v>526</v>
      </c>
      <c r="B373" s="52" t="s">
        <v>591</v>
      </c>
      <c r="C373" s="53" t="s">
        <v>427</v>
      </c>
      <c r="D373" s="90"/>
      <c r="E373" s="90"/>
      <c r="F373" s="90"/>
      <c r="G373" s="90"/>
      <c r="H373" s="90"/>
      <c r="I373" s="90"/>
      <c r="J373" s="90"/>
    </row>
    <row r="374" spans="1:10" s="61" customFormat="1" ht="12" customHeight="1">
      <c r="A374" s="109" t="s">
        <v>442</v>
      </c>
      <c r="B374" s="52" t="s">
        <v>592</v>
      </c>
      <c r="C374" s="53" t="s">
        <v>428</v>
      </c>
      <c r="D374" s="90"/>
      <c r="E374" s="90"/>
      <c r="F374" s="90"/>
      <c r="G374" s="90"/>
      <c r="H374" s="90"/>
      <c r="I374" s="90"/>
      <c r="J374" s="90"/>
    </row>
    <row r="375" spans="1:10" s="61" customFormat="1" ht="12" customHeight="1">
      <c r="A375" s="109" t="s">
        <v>429</v>
      </c>
      <c r="B375" s="52" t="s">
        <v>593</v>
      </c>
      <c r="C375" s="53" t="s">
        <v>430</v>
      </c>
      <c r="D375" s="90"/>
      <c r="E375" s="90"/>
      <c r="F375" s="90"/>
      <c r="G375" s="90"/>
      <c r="H375" s="90"/>
      <c r="I375" s="90"/>
      <c r="J375" s="90"/>
    </row>
    <row r="376" spans="1:10" s="66" customFormat="1" ht="12" customHeight="1">
      <c r="A376" s="82" t="s">
        <v>18</v>
      </c>
      <c r="B376" s="83" t="s">
        <v>66</v>
      </c>
      <c r="C376" s="56" t="s">
        <v>333</v>
      </c>
      <c r="D376" s="94"/>
      <c r="E376" s="94"/>
      <c r="F376" s="94"/>
      <c r="G376" s="94"/>
      <c r="H376" s="94"/>
      <c r="I376" s="94"/>
      <c r="J376" s="94"/>
    </row>
    <row r="377" spans="1:10" s="60" customFormat="1" ht="32.25" customHeight="1">
      <c r="A377" s="81" t="s">
        <v>527</v>
      </c>
      <c r="B377" s="52" t="s">
        <v>67</v>
      </c>
      <c r="C377" s="53" t="s">
        <v>528</v>
      </c>
      <c r="D377" s="90"/>
      <c r="E377" s="90"/>
      <c r="F377" s="89">
        <f aca="true" t="shared" si="5" ref="F377:F382">D377</f>
        <v>0</v>
      </c>
      <c r="G377" s="89">
        <f aca="true" t="shared" si="6" ref="G377:G382">E377</f>
        <v>0</v>
      </c>
      <c r="H377" s="90"/>
      <c r="I377" s="90"/>
      <c r="J377" s="90"/>
    </row>
    <row r="378" spans="1:10" s="61" customFormat="1" ht="24" customHeight="1">
      <c r="A378" s="109" t="s">
        <v>334</v>
      </c>
      <c r="B378" s="52" t="s">
        <v>529</v>
      </c>
      <c r="C378" s="53" t="s">
        <v>335</v>
      </c>
      <c r="D378" s="90"/>
      <c r="E378" s="90"/>
      <c r="F378" s="89">
        <f t="shared" si="5"/>
        <v>0</v>
      </c>
      <c r="G378" s="89">
        <f t="shared" si="6"/>
        <v>0</v>
      </c>
      <c r="H378" s="90"/>
      <c r="I378" s="90"/>
      <c r="J378" s="90"/>
    </row>
    <row r="379" spans="1:10" s="61" customFormat="1" ht="33" customHeight="1">
      <c r="A379" s="109" t="s">
        <v>641</v>
      </c>
      <c r="B379" s="52" t="s">
        <v>531</v>
      </c>
      <c r="C379" s="53" t="s">
        <v>336</v>
      </c>
      <c r="D379" s="90"/>
      <c r="E379" s="90"/>
      <c r="F379" s="89">
        <f t="shared" si="5"/>
        <v>0</v>
      </c>
      <c r="G379" s="89">
        <f t="shared" si="6"/>
        <v>0</v>
      </c>
      <c r="H379" s="90"/>
      <c r="I379" s="90"/>
      <c r="J379" s="90"/>
    </row>
    <row r="380" spans="1:10" s="61" customFormat="1" ht="12" customHeight="1">
      <c r="A380" s="81" t="s">
        <v>530</v>
      </c>
      <c r="B380" s="52" t="s">
        <v>68</v>
      </c>
      <c r="C380" s="53" t="s">
        <v>833</v>
      </c>
      <c r="D380" s="90"/>
      <c r="E380" s="90"/>
      <c r="F380" s="89">
        <f t="shared" si="5"/>
        <v>0</v>
      </c>
      <c r="G380" s="89">
        <f t="shared" si="6"/>
        <v>0</v>
      </c>
      <c r="H380" s="90"/>
      <c r="I380" s="90"/>
      <c r="J380" s="90"/>
    </row>
    <row r="381" spans="1:10" s="61" customFormat="1" ht="12" customHeight="1">
      <c r="A381" s="81" t="s">
        <v>834</v>
      </c>
      <c r="B381" s="52" t="s">
        <v>69</v>
      </c>
      <c r="C381" s="53" t="s">
        <v>785</v>
      </c>
      <c r="D381" s="90"/>
      <c r="E381" s="90"/>
      <c r="F381" s="89">
        <f t="shared" si="5"/>
        <v>0</v>
      </c>
      <c r="G381" s="89">
        <f t="shared" si="6"/>
        <v>0</v>
      </c>
      <c r="H381" s="90"/>
      <c r="I381" s="90"/>
      <c r="J381" s="90"/>
    </row>
    <row r="382" spans="1:10" s="61" customFormat="1" ht="23.25" customHeight="1">
      <c r="A382" s="81" t="s">
        <v>532</v>
      </c>
      <c r="B382" s="52" t="s">
        <v>70</v>
      </c>
      <c r="C382" s="53" t="s">
        <v>533</v>
      </c>
      <c r="D382" s="94"/>
      <c r="E382" s="94"/>
      <c r="F382" s="89">
        <f t="shared" si="5"/>
        <v>0</v>
      </c>
      <c r="G382" s="89">
        <f t="shared" si="6"/>
        <v>0</v>
      </c>
      <c r="H382" s="94"/>
      <c r="I382" s="94"/>
      <c r="J382" s="94"/>
    </row>
    <row r="383" spans="1:10" s="61" customFormat="1" ht="12" customHeight="1">
      <c r="A383" s="81" t="s">
        <v>149</v>
      </c>
      <c r="B383" s="52" t="s">
        <v>71</v>
      </c>
      <c r="C383" s="53" t="s">
        <v>158</v>
      </c>
      <c r="D383" s="90"/>
      <c r="E383" s="90"/>
      <c r="F383" s="90"/>
      <c r="G383" s="90"/>
      <c r="H383" s="90"/>
      <c r="I383" s="90"/>
      <c r="J383" s="90"/>
    </row>
    <row r="384" spans="1:10" s="61" customFormat="1" ht="24" customHeight="1">
      <c r="A384" s="81" t="s">
        <v>202</v>
      </c>
      <c r="B384" s="52" t="s">
        <v>72</v>
      </c>
      <c r="C384" s="53" t="s">
        <v>337</v>
      </c>
      <c r="D384" s="90"/>
      <c r="E384" s="90"/>
      <c r="F384" s="90"/>
      <c r="G384" s="90"/>
      <c r="H384" s="90"/>
      <c r="I384" s="90"/>
      <c r="J384" s="90"/>
    </row>
    <row r="385" spans="1:10" s="61" customFormat="1" ht="12" customHeight="1">
      <c r="A385" s="81" t="s">
        <v>19</v>
      </c>
      <c r="B385" s="52" t="s">
        <v>159</v>
      </c>
      <c r="C385" s="53" t="s">
        <v>117</v>
      </c>
      <c r="D385" s="90"/>
      <c r="E385" s="90"/>
      <c r="F385" s="90"/>
      <c r="G385" s="90"/>
      <c r="H385" s="90"/>
      <c r="I385" s="90"/>
      <c r="J385" s="90"/>
    </row>
    <row r="386" spans="1:10" s="60" customFormat="1" ht="21.75" customHeight="1">
      <c r="A386" s="81" t="s">
        <v>786</v>
      </c>
      <c r="B386" s="52" t="s">
        <v>160</v>
      </c>
      <c r="C386" s="53" t="s">
        <v>787</v>
      </c>
      <c r="D386" s="90"/>
      <c r="E386" s="90"/>
      <c r="F386" s="90"/>
      <c r="G386" s="90"/>
      <c r="H386" s="90"/>
      <c r="I386" s="90"/>
      <c r="J386" s="90"/>
    </row>
    <row r="387" spans="1:10" s="60" customFormat="1" ht="11.25">
      <c r="A387" s="81" t="s">
        <v>790</v>
      </c>
      <c r="B387" s="52" t="s">
        <v>338</v>
      </c>
      <c r="C387" s="53" t="s">
        <v>791</v>
      </c>
      <c r="D387" s="90"/>
      <c r="E387" s="90"/>
      <c r="F387" s="90"/>
      <c r="G387" s="90"/>
      <c r="H387" s="90"/>
      <c r="I387" s="90"/>
      <c r="J387" s="90"/>
    </row>
    <row r="388" spans="1:10" s="60" customFormat="1" ht="12" customHeight="1">
      <c r="A388" s="81" t="s">
        <v>534</v>
      </c>
      <c r="B388" s="52" t="s">
        <v>339</v>
      </c>
      <c r="C388" s="53" t="s">
        <v>665</v>
      </c>
      <c r="D388" s="90"/>
      <c r="E388" s="90"/>
      <c r="F388" s="90"/>
      <c r="G388" s="90"/>
      <c r="H388" s="90"/>
      <c r="I388" s="90"/>
      <c r="J388" s="90"/>
    </row>
    <row r="389" spans="1:10" s="61" customFormat="1" ht="33.75">
      <c r="A389" s="81" t="s">
        <v>836</v>
      </c>
      <c r="B389" s="52" t="s">
        <v>789</v>
      </c>
      <c r="C389" s="53" t="s">
        <v>835</v>
      </c>
      <c r="D389" s="90"/>
      <c r="E389" s="90"/>
      <c r="F389" s="90"/>
      <c r="G389" s="90"/>
      <c r="H389" s="90"/>
      <c r="I389" s="90"/>
      <c r="J389" s="90"/>
    </row>
    <row r="390" spans="1:10" s="66" customFormat="1" ht="12" customHeight="1">
      <c r="A390" s="82" t="s">
        <v>20</v>
      </c>
      <c r="B390" s="83" t="s">
        <v>73</v>
      </c>
      <c r="C390" s="56" t="s">
        <v>340</v>
      </c>
      <c r="D390" s="94"/>
      <c r="E390" s="94"/>
      <c r="F390" s="94"/>
      <c r="G390" s="94"/>
      <c r="H390" s="94"/>
      <c r="I390" s="94"/>
      <c r="J390" s="94"/>
    </row>
    <row r="391" spans="1:10" s="61" customFormat="1" ht="25.5" customHeight="1">
      <c r="A391" s="81" t="s">
        <v>536</v>
      </c>
      <c r="B391" s="52" t="s">
        <v>74</v>
      </c>
      <c r="C391" s="53" t="s">
        <v>119</v>
      </c>
      <c r="D391" s="90"/>
      <c r="E391" s="90"/>
      <c r="F391" s="90"/>
      <c r="G391" s="90"/>
      <c r="H391" s="90"/>
      <c r="I391" s="90"/>
      <c r="J391" s="90"/>
    </row>
    <row r="392" spans="1:10" s="61" customFormat="1" ht="12" customHeight="1">
      <c r="A392" s="81" t="s">
        <v>21</v>
      </c>
      <c r="B392" s="52" t="s">
        <v>75</v>
      </c>
      <c r="C392" s="53" t="s">
        <v>120</v>
      </c>
      <c r="D392" s="90"/>
      <c r="E392" s="90"/>
      <c r="F392" s="90"/>
      <c r="G392" s="90"/>
      <c r="H392" s="90"/>
      <c r="I392" s="90"/>
      <c r="J392" s="90"/>
    </row>
    <row r="393" spans="1:10" s="61" customFormat="1" ht="12" customHeight="1">
      <c r="A393" s="81" t="s">
        <v>537</v>
      </c>
      <c r="B393" s="52" t="s">
        <v>76</v>
      </c>
      <c r="C393" s="53" t="s">
        <v>538</v>
      </c>
      <c r="D393" s="90"/>
      <c r="E393" s="90"/>
      <c r="F393" s="90"/>
      <c r="G393" s="90"/>
      <c r="H393" s="90"/>
      <c r="I393" s="90"/>
      <c r="J393" s="90"/>
    </row>
    <row r="394" spans="1:10" s="61" customFormat="1" ht="12" customHeight="1">
      <c r="A394" s="81" t="s">
        <v>150</v>
      </c>
      <c r="B394" s="52" t="s">
        <v>77</v>
      </c>
      <c r="C394" s="53" t="s">
        <v>161</v>
      </c>
      <c r="D394" s="90"/>
      <c r="E394" s="90"/>
      <c r="F394" s="90"/>
      <c r="G394" s="90"/>
      <c r="H394" s="90"/>
      <c r="I394" s="90"/>
      <c r="J394" s="90"/>
    </row>
    <row r="395" spans="1:10" s="61" customFormat="1" ht="12" customHeight="1">
      <c r="A395" s="81" t="s">
        <v>539</v>
      </c>
      <c r="B395" s="52" t="s">
        <v>78</v>
      </c>
      <c r="C395" s="53" t="s">
        <v>540</v>
      </c>
      <c r="D395" s="90"/>
      <c r="E395" s="90"/>
      <c r="F395" s="90"/>
      <c r="G395" s="90"/>
      <c r="H395" s="90"/>
      <c r="I395" s="90"/>
      <c r="J395" s="90"/>
    </row>
    <row r="396" spans="1:10" s="61" customFormat="1" ht="45.75" customHeight="1">
      <c r="A396" s="81" t="s">
        <v>543</v>
      </c>
      <c r="B396" s="52" t="s">
        <v>542</v>
      </c>
      <c r="C396" s="53" t="s">
        <v>541</v>
      </c>
      <c r="D396" s="90"/>
      <c r="E396" s="90"/>
      <c r="F396" s="90"/>
      <c r="G396" s="90"/>
      <c r="H396" s="90"/>
      <c r="I396" s="90"/>
      <c r="J396" s="90"/>
    </row>
    <row r="397" spans="1:10" s="61" customFormat="1" ht="11.25">
      <c r="A397" s="81" t="s">
        <v>431</v>
      </c>
      <c r="B397" s="52" t="s">
        <v>163</v>
      </c>
      <c r="C397" s="53" t="s">
        <v>793</v>
      </c>
      <c r="D397" s="90"/>
      <c r="E397" s="90"/>
      <c r="F397" s="90"/>
      <c r="G397" s="90"/>
      <c r="H397" s="90"/>
      <c r="I397" s="90"/>
      <c r="J397" s="90"/>
    </row>
    <row r="398" spans="1:10" s="61" customFormat="1" ht="12" customHeight="1">
      <c r="A398" s="81" t="s">
        <v>544</v>
      </c>
      <c r="B398" s="52" t="s">
        <v>341</v>
      </c>
      <c r="C398" s="53" t="s">
        <v>545</v>
      </c>
      <c r="D398" s="90"/>
      <c r="E398" s="90"/>
      <c r="F398" s="89">
        <f>D398</f>
        <v>0</v>
      </c>
      <c r="G398" s="89">
        <f>E398</f>
        <v>0</v>
      </c>
      <c r="H398" s="90"/>
      <c r="I398" s="90"/>
      <c r="J398" s="90"/>
    </row>
    <row r="399" spans="1:10" s="61" customFormat="1" ht="12" customHeight="1">
      <c r="A399" s="81" t="s">
        <v>22</v>
      </c>
      <c r="B399" s="52" t="s">
        <v>548</v>
      </c>
      <c r="C399" s="53" t="s">
        <v>121</v>
      </c>
      <c r="D399" s="90"/>
      <c r="E399" s="90"/>
      <c r="F399" s="90"/>
      <c r="G399" s="90"/>
      <c r="H399" s="90"/>
      <c r="I399" s="90"/>
      <c r="J399" s="90"/>
    </row>
    <row r="400" spans="1:10" s="60" customFormat="1" ht="12" customHeight="1">
      <c r="A400" s="109" t="s">
        <v>546</v>
      </c>
      <c r="B400" s="52" t="s">
        <v>794</v>
      </c>
      <c r="C400" s="53" t="s">
        <v>547</v>
      </c>
      <c r="D400" s="90"/>
      <c r="E400" s="90"/>
      <c r="F400" s="90"/>
      <c r="G400" s="90"/>
      <c r="H400" s="90"/>
      <c r="I400" s="90"/>
      <c r="J400" s="90"/>
    </row>
    <row r="401" spans="1:10" s="61" customFormat="1" ht="24" customHeight="1">
      <c r="A401" s="81" t="s">
        <v>549</v>
      </c>
      <c r="B401" s="52" t="s">
        <v>550</v>
      </c>
      <c r="C401" s="53" t="s">
        <v>162</v>
      </c>
      <c r="D401" s="90"/>
      <c r="E401" s="90"/>
      <c r="F401" s="90"/>
      <c r="G401" s="90"/>
      <c r="H401" s="90"/>
      <c r="I401" s="90"/>
      <c r="J401" s="90"/>
    </row>
    <row r="402" spans="1:10" s="61" customFormat="1" ht="12" customHeight="1">
      <c r="A402" s="113" t="s">
        <v>151</v>
      </c>
      <c r="B402" s="52" t="s">
        <v>795</v>
      </c>
      <c r="C402" s="53" t="s">
        <v>164</v>
      </c>
      <c r="D402" s="90"/>
      <c r="E402" s="90"/>
      <c r="F402" s="90"/>
      <c r="G402" s="90"/>
      <c r="H402" s="90"/>
      <c r="I402" s="90"/>
      <c r="J402" s="90"/>
    </row>
    <row r="403" spans="1:10" s="61" customFormat="1" ht="12" customHeight="1">
      <c r="A403" s="126" t="s">
        <v>551</v>
      </c>
      <c r="B403" s="52" t="s">
        <v>796</v>
      </c>
      <c r="C403" s="53" t="s">
        <v>552</v>
      </c>
      <c r="D403" s="90"/>
      <c r="E403" s="90"/>
      <c r="F403" s="89">
        <f>D403</f>
        <v>0</v>
      </c>
      <c r="G403" s="89">
        <f>E403</f>
        <v>0</v>
      </c>
      <c r="H403" s="90"/>
      <c r="I403" s="90"/>
      <c r="J403" s="90"/>
    </row>
    <row r="404" spans="1:10" s="66" customFormat="1" ht="12" customHeight="1">
      <c r="A404" s="82" t="s">
        <v>23</v>
      </c>
      <c r="B404" s="83" t="s">
        <v>79</v>
      </c>
      <c r="C404" s="56" t="s">
        <v>792</v>
      </c>
      <c r="D404" s="94"/>
      <c r="E404" s="94"/>
      <c r="F404" s="94"/>
      <c r="G404" s="94"/>
      <c r="H404" s="94"/>
      <c r="I404" s="94"/>
      <c r="J404" s="94"/>
    </row>
    <row r="405" spans="1:10" s="61" customFormat="1" ht="23.25" customHeight="1">
      <c r="A405" s="81" t="s">
        <v>152</v>
      </c>
      <c r="B405" s="52" t="s">
        <v>138</v>
      </c>
      <c r="C405" s="53" t="s">
        <v>165</v>
      </c>
      <c r="D405" s="90"/>
      <c r="E405" s="90"/>
      <c r="F405" s="90"/>
      <c r="G405" s="90"/>
      <c r="H405" s="90"/>
      <c r="I405" s="90"/>
      <c r="J405" s="90"/>
    </row>
    <row r="406" spans="1:10" s="61" customFormat="1" ht="12" customHeight="1">
      <c r="A406" s="81" t="s">
        <v>153</v>
      </c>
      <c r="B406" s="52" t="s">
        <v>139</v>
      </c>
      <c r="C406" s="53" t="s">
        <v>166</v>
      </c>
      <c r="D406" s="90"/>
      <c r="E406" s="90"/>
      <c r="F406" s="90"/>
      <c r="G406" s="90"/>
      <c r="H406" s="90"/>
      <c r="I406" s="90"/>
      <c r="J406" s="90"/>
    </row>
    <row r="407" spans="1:10" s="60" customFormat="1" ht="12" customHeight="1">
      <c r="A407" s="81" t="s">
        <v>677</v>
      </c>
      <c r="B407" s="52" t="s">
        <v>342</v>
      </c>
      <c r="C407" s="53" t="s">
        <v>671</v>
      </c>
      <c r="D407" s="90"/>
      <c r="E407" s="90"/>
      <c r="F407" s="90"/>
      <c r="G407" s="90"/>
      <c r="H407" s="90"/>
      <c r="I407" s="90"/>
      <c r="J407" s="90"/>
    </row>
    <row r="408" spans="1:10" s="60" customFormat="1" ht="12" customHeight="1">
      <c r="A408" s="114" t="s">
        <v>343</v>
      </c>
      <c r="B408" s="69" t="s">
        <v>345</v>
      </c>
      <c r="C408" s="69" t="s">
        <v>344</v>
      </c>
      <c r="D408" s="90"/>
      <c r="E408" s="90"/>
      <c r="F408" s="90"/>
      <c r="G408" s="90"/>
      <c r="H408" s="90"/>
      <c r="I408" s="90"/>
      <c r="J408" s="90"/>
    </row>
    <row r="409" spans="1:10" s="60" customFormat="1" ht="24.75" customHeight="1">
      <c r="A409" s="109" t="s">
        <v>346</v>
      </c>
      <c r="B409" s="52" t="s">
        <v>347</v>
      </c>
      <c r="C409" s="53" t="s">
        <v>348</v>
      </c>
      <c r="D409" s="90"/>
      <c r="E409" s="90"/>
      <c r="F409" s="90"/>
      <c r="G409" s="90"/>
      <c r="H409" s="90"/>
      <c r="I409" s="90"/>
      <c r="J409" s="90"/>
    </row>
    <row r="410" spans="1:10" s="60" customFormat="1" ht="12" customHeight="1">
      <c r="A410" s="81" t="s">
        <v>350</v>
      </c>
      <c r="B410" s="52" t="s">
        <v>349</v>
      </c>
      <c r="C410" s="53" t="s">
        <v>352</v>
      </c>
      <c r="D410" s="90"/>
      <c r="E410" s="90"/>
      <c r="F410" s="90"/>
      <c r="G410" s="90"/>
      <c r="H410" s="90"/>
      <c r="I410" s="90"/>
      <c r="J410" s="90"/>
    </row>
    <row r="411" spans="1:11" s="61" customFormat="1" ht="12" customHeight="1">
      <c r="A411" s="81" t="s">
        <v>353</v>
      </c>
      <c r="B411" s="52" t="s">
        <v>351</v>
      </c>
      <c r="C411" s="53" t="s">
        <v>354</v>
      </c>
      <c r="D411" s="90"/>
      <c r="E411" s="90"/>
      <c r="F411" s="90"/>
      <c r="G411" s="90"/>
      <c r="H411" s="90"/>
      <c r="I411" s="90"/>
      <c r="J411" s="90"/>
      <c r="K411" s="67"/>
    </row>
    <row r="412" spans="1:11" s="84" customFormat="1" ht="20.25" customHeight="1">
      <c r="A412" s="82" t="s">
        <v>24</v>
      </c>
      <c r="B412" s="83" t="s">
        <v>80</v>
      </c>
      <c r="C412" s="56" t="s">
        <v>122</v>
      </c>
      <c r="D412" s="94"/>
      <c r="E412" s="94"/>
      <c r="F412" s="94"/>
      <c r="G412" s="94"/>
      <c r="H412" s="94"/>
      <c r="I412" s="94"/>
      <c r="J412" s="94"/>
      <c r="K412" s="141"/>
    </row>
    <row r="413" spans="1:11" s="60" customFormat="1" ht="24" customHeight="1">
      <c r="A413" s="81" t="s">
        <v>355</v>
      </c>
      <c r="B413" s="52" t="s">
        <v>81</v>
      </c>
      <c r="C413" s="53" t="s">
        <v>356</v>
      </c>
      <c r="D413" s="90"/>
      <c r="E413" s="90"/>
      <c r="F413" s="90"/>
      <c r="G413" s="90"/>
      <c r="H413" s="90"/>
      <c r="I413" s="90"/>
      <c r="J413" s="90"/>
      <c r="K413" s="67"/>
    </row>
    <row r="414" spans="1:10" s="60" customFormat="1" ht="22.5" customHeight="1">
      <c r="A414" s="109" t="s">
        <v>25</v>
      </c>
      <c r="B414" s="52" t="s">
        <v>397</v>
      </c>
      <c r="C414" s="53" t="s">
        <v>123</v>
      </c>
      <c r="D414" s="90"/>
      <c r="E414" s="90"/>
      <c r="F414" s="90"/>
      <c r="G414" s="90"/>
      <c r="H414" s="90"/>
      <c r="I414" s="90"/>
      <c r="J414" s="90"/>
    </row>
    <row r="415" spans="1:10" s="60" customFormat="1" ht="12" customHeight="1">
      <c r="A415" s="109" t="s">
        <v>594</v>
      </c>
      <c r="B415" s="52" t="s">
        <v>358</v>
      </c>
      <c r="C415" s="53" t="s">
        <v>124</v>
      </c>
      <c r="D415" s="90"/>
      <c r="E415" s="90"/>
      <c r="F415" s="90"/>
      <c r="G415" s="90"/>
      <c r="H415" s="90"/>
      <c r="I415" s="90"/>
      <c r="J415" s="90"/>
    </row>
    <row r="416" spans="1:10" s="60" customFormat="1" ht="12" customHeight="1">
      <c r="A416" s="109" t="s">
        <v>26</v>
      </c>
      <c r="B416" s="52" t="s">
        <v>359</v>
      </c>
      <c r="C416" s="53" t="s">
        <v>125</v>
      </c>
      <c r="D416" s="90"/>
      <c r="E416" s="90"/>
      <c r="F416" s="90"/>
      <c r="G416" s="90"/>
      <c r="H416" s="90"/>
      <c r="I416" s="90"/>
      <c r="J416" s="90"/>
    </row>
    <row r="417" spans="1:10" s="60" customFormat="1" ht="12" customHeight="1">
      <c r="A417" s="109" t="s">
        <v>203</v>
      </c>
      <c r="B417" s="52" t="s">
        <v>432</v>
      </c>
      <c r="C417" s="53" t="s">
        <v>553</v>
      </c>
      <c r="D417" s="90"/>
      <c r="E417" s="90"/>
      <c r="F417" s="90"/>
      <c r="G417" s="90"/>
      <c r="H417" s="90"/>
      <c r="I417" s="90"/>
      <c r="J417" s="90"/>
    </row>
    <row r="418" spans="1:10" s="60" customFormat="1" ht="12" customHeight="1">
      <c r="A418" s="81" t="s">
        <v>27</v>
      </c>
      <c r="B418" s="52" t="s">
        <v>82</v>
      </c>
      <c r="C418" s="53" t="s">
        <v>126</v>
      </c>
      <c r="D418" s="90"/>
      <c r="E418" s="90"/>
      <c r="F418" s="90"/>
      <c r="G418" s="90"/>
      <c r="H418" s="90"/>
      <c r="I418" s="90"/>
      <c r="J418" s="90"/>
    </row>
    <row r="419" spans="1:10" s="60" customFormat="1" ht="21.75" customHeight="1">
      <c r="A419" s="109" t="s">
        <v>837</v>
      </c>
      <c r="B419" s="52" t="s">
        <v>839</v>
      </c>
      <c r="C419" s="53" t="s">
        <v>838</v>
      </c>
      <c r="D419" s="90"/>
      <c r="E419" s="90"/>
      <c r="F419" s="90"/>
      <c r="G419" s="90"/>
      <c r="H419" s="90"/>
      <c r="I419" s="90"/>
      <c r="J419" s="90"/>
    </row>
    <row r="420" spans="1:10" s="60" customFormat="1" ht="12" customHeight="1">
      <c r="A420" s="81" t="s">
        <v>360</v>
      </c>
      <c r="B420" s="52" t="s">
        <v>83</v>
      </c>
      <c r="C420" s="53" t="s">
        <v>361</v>
      </c>
      <c r="D420" s="90"/>
      <c r="E420" s="90"/>
      <c r="F420" s="90"/>
      <c r="G420" s="90"/>
      <c r="H420" s="90"/>
      <c r="I420" s="90"/>
      <c r="J420" s="90"/>
    </row>
    <row r="421" spans="1:10" ht="12" customHeight="1">
      <c r="A421" s="115" t="s">
        <v>646</v>
      </c>
      <c r="B421" s="52" t="s">
        <v>84</v>
      </c>
      <c r="C421" s="70" t="s">
        <v>797</v>
      </c>
      <c r="D421" s="93"/>
      <c r="E421" s="93"/>
      <c r="F421" s="93"/>
      <c r="G421" s="93"/>
      <c r="H421" s="93"/>
      <c r="I421" s="93"/>
      <c r="J421" s="93"/>
    </row>
    <row r="422" spans="1:10" ht="21.75" customHeight="1">
      <c r="A422" s="119" t="s">
        <v>840</v>
      </c>
      <c r="B422" s="52" t="s">
        <v>799</v>
      </c>
      <c r="C422" s="117" t="s">
        <v>800</v>
      </c>
      <c r="D422" s="93"/>
      <c r="E422" s="93"/>
      <c r="F422" s="93"/>
      <c r="G422" s="93"/>
      <c r="H422" s="93"/>
      <c r="I422" s="93"/>
      <c r="J422" s="93"/>
    </row>
    <row r="423" spans="1:10" ht="12" customHeight="1">
      <c r="A423" s="116" t="s">
        <v>678</v>
      </c>
      <c r="B423" s="52" t="s">
        <v>85</v>
      </c>
      <c r="C423" s="117" t="s">
        <v>841</v>
      </c>
      <c r="D423" s="93"/>
      <c r="E423" s="93"/>
      <c r="F423" s="93"/>
      <c r="G423" s="93"/>
      <c r="H423" s="93"/>
      <c r="I423" s="93"/>
      <c r="J423" s="93"/>
    </row>
    <row r="424" spans="1:10" s="60" customFormat="1" ht="12" customHeight="1">
      <c r="A424" s="115" t="s">
        <v>362</v>
      </c>
      <c r="B424" s="52" t="s">
        <v>648</v>
      </c>
      <c r="C424" s="70" t="s">
        <v>363</v>
      </c>
      <c r="D424" s="90"/>
      <c r="E424" s="90"/>
      <c r="F424" s="90"/>
      <c r="G424" s="90"/>
      <c r="H424" s="90"/>
      <c r="I424" s="90"/>
      <c r="J424" s="90"/>
    </row>
    <row r="425" spans="1:10" s="60" customFormat="1" ht="21" customHeight="1">
      <c r="A425" s="119" t="s">
        <v>555</v>
      </c>
      <c r="B425" s="52" t="s">
        <v>649</v>
      </c>
      <c r="C425" s="70" t="s">
        <v>554</v>
      </c>
      <c r="D425" s="90"/>
      <c r="E425" s="90"/>
      <c r="F425" s="90"/>
      <c r="G425" s="90"/>
      <c r="H425" s="90"/>
      <c r="I425" s="90"/>
      <c r="J425" s="90"/>
    </row>
    <row r="426" spans="1:10" s="60" customFormat="1" ht="12" customHeight="1">
      <c r="A426" s="82" t="s">
        <v>28</v>
      </c>
      <c r="B426" s="83" t="s">
        <v>86</v>
      </c>
      <c r="C426" s="56" t="s">
        <v>127</v>
      </c>
      <c r="D426" s="90"/>
      <c r="E426" s="90"/>
      <c r="F426" s="90"/>
      <c r="G426" s="90"/>
      <c r="H426" s="90"/>
      <c r="I426" s="90"/>
      <c r="J426" s="90"/>
    </row>
    <row r="427" spans="1:10" s="60" customFormat="1" ht="36.75" customHeight="1">
      <c r="A427" s="81" t="s">
        <v>365</v>
      </c>
      <c r="B427" s="52" t="s">
        <v>87</v>
      </c>
      <c r="C427" s="53" t="s">
        <v>650</v>
      </c>
      <c r="D427" s="90"/>
      <c r="E427" s="90"/>
      <c r="F427" s="90"/>
      <c r="G427" s="90"/>
      <c r="H427" s="90"/>
      <c r="I427" s="90"/>
      <c r="J427" s="90"/>
    </row>
    <row r="428" spans="1:10" s="60" customFormat="1" ht="12" customHeight="1">
      <c r="A428" s="81" t="s">
        <v>154</v>
      </c>
      <c r="B428" s="52" t="s">
        <v>88</v>
      </c>
      <c r="C428" s="53" t="s">
        <v>167</v>
      </c>
      <c r="D428" s="90"/>
      <c r="E428" s="90"/>
      <c r="F428" s="90"/>
      <c r="G428" s="90"/>
      <c r="H428" s="90"/>
      <c r="I428" s="90"/>
      <c r="J428" s="90"/>
    </row>
    <row r="429" spans="1:10" s="60" customFormat="1" ht="25.5" customHeight="1">
      <c r="A429" s="81" t="s">
        <v>29</v>
      </c>
      <c r="B429" s="52" t="s">
        <v>89</v>
      </c>
      <c r="C429" s="53" t="s">
        <v>366</v>
      </c>
      <c r="D429" s="90"/>
      <c r="E429" s="90"/>
      <c r="F429" s="90"/>
      <c r="G429" s="90"/>
      <c r="H429" s="90"/>
      <c r="I429" s="90"/>
      <c r="J429" s="90"/>
    </row>
    <row r="430" spans="1:10" s="60" customFormat="1" ht="31.5" customHeight="1">
      <c r="A430" s="81" t="s">
        <v>367</v>
      </c>
      <c r="B430" s="52" t="s">
        <v>168</v>
      </c>
      <c r="C430" s="53" t="s">
        <v>368</v>
      </c>
      <c r="D430" s="90"/>
      <c r="E430" s="90"/>
      <c r="F430" s="90"/>
      <c r="G430" s="90"/>
      <c r="H430" s="90"/>
      <c r="I430" s="90"/>
      <c r="J430" s="90"/>
    </row>
    <row r="431" spans="1:10" s="60" customFormat="1" ht="12" customHeight="1">
      <c r="A431" s="81" t="s">
        <v>30</v>
      </c>
      <c r="B431" s="52" t="s">
        <v>208</v>
      </c>
      <c r="C431" s="53" t="s">
        <v>128</v>
      </c>
      <c r="D431" s="90"/>
      <c r="E431" s="90"/>
      <c r="F431" s="90"/>
      <c r="G431" s="90"/>
      <c r="H431" s="90"/>
      <c r="I431" s="90"/>
      <c r="J431" s="90"/>
    </row>
    <row r="432" spans="1:10" s="60" customFormat="1" ht="12" customHeight="1">
      <c r="A432" s="81" t="s">
        <v>558</v>
      </c>
      <c r="B432" s="52" t="s">
        <v>210</v>
      </c>
      <c r="C432" s="53" t="s">
        <v>556</v>
      </c>
      <c r="D432" s="90"/>
      <c r="E432" s="89"/>
      <c r="F432" s="90"/>
      <c r="G432" s="89"/>
      <c r="H432" s="90"/>
      <c r="I432" s="90"/>
      <c r="J432" s="89"/>
    </row>
    <row r="433" spans="1:10" s="60" customFormat="1" ht="21.75" customHeight="1">
      <c r="A433" s="81" t="s">
        <v>559</v>
      </c>
      <c r="B433" s="52" t="s">
        <v>211</v>
      </c>
      <c r="C433" s="53" t="s">
        <v>842</v>
      </c>
      <c r="D433" s="90"/>
      <c r="E433" s="89"/>
      <c r="F433" s="90"/>
      <c r="G433" s="89"/>
      <c r="H433" s="90"/>
      <c r="I433" s="90"/>
      <c r="J433" s="89"/>
    </row>
    <row r="434" spans="1:10" s="60" customFormat="1" ht="12" customHeight="1">
      <c r="A434" s="125" t="s">
        <v>196</v>
      </c>
      <c r="B434" s="52" t="s">
        <v>695</v>
      </c>
      <c r="C434" s="53" t="s">
        <v>197</v>
      </c>
      <c r="D434" s="90"/>
      <c r="E434" s="89"/>
      <c r="F434" s="90"/>
      <c r="G434" s="89"/>
      <c r="H434" s="90"/>
      <c r="I434" s="90"/>
      <c r="J434" s="89"/>
    </row>
    <row r="435" spans="1:10" s="60" customFormat="1" ht="12" customHeight="1">
      <c r="A435" s="81" t="s">
        <v>204</v>
      </c>
      <c r="B435" s="52" t="s">
        <v>212</v>
      </c>
      <c r="C435" s="53" t="s">
        <v>205</v>
      </c>
      <c r="D435" s="90"/>
      <c r="E435" s="89"/>
      <c r="F435" s="90"/>
      <c r="G435" s="89"/>
      <c r="H435" s="90"/>
      <c r="I435" s="90"/>
      <c r="J435" s="89"/>
    </row>
    <row r="436" spans="1:10" s="61" customFormat="1" ht="12" customHeight="1">
      <c r="A436" s="81" t="s">
        <v>673</v>
      </c>
      <c r="B436" s="52" t="s">
        <v>213</v>
      </c>
      <c r="C436" s="53" t="s">
        <v>674</v>
      </c>
      <c r="D436" s="90"/>
      <c r="E436" s="89"/>
      <c r="F436" s="90"/>
      <c r="G436" s="89"/>
      <c r="H436" s="90"/>
      <c r="I436" s="90"/>
      <c r="J436" s="89"/>
    </row>
    <row r="437" spans="1:10" s="60" customFormat="1" ht="12" customHeight="1">
      <c r="A437" s="81" t="s">
        <v>155</v>
      </c>
      <c r="B437" s="52" t="s">
        <v>696</v>
      </c>
      <c r="C437" s="53" t="s">
        <v>169</v>
      </c>
      <c r="D437" s="90"/>
      <c r="E437" s="89"/>
      <c r="F437" s="90"/>
      <c r="G437" s="89"/>
      <c r="H437" s="90"/>
      <c r="I437" s="90"/>
      <c r="J437" s="89"/>
    </row>
    <row r="438" spans="1:10" s="60" customFormat="1" ht="12" customHeight="1">
      <c r="A438" s="82" t="s">
        <v>31</v>
      </c>
      <c r="B438" s="83" t="s">
        <v>90</v>
      </c>
      <c r="C438" s="56" t="s">
        <v>129</v>
      </c>
      <c r="D438" s="90"/>
      <c r="E438" s="89"/>
      <c r="F438" s="90"/>
      <c r="G438" s="89"/>
      <c r="H438" s="90"/>
      <c r="I438" s="90"/>
      <c r="J438" s="89"/>
    </row>
    <row r="439" spans="1:10" s="60" customFormat="1" ht="23.25" customHeight="1">
      <c r="A439" s="82" t="s">
        <v>32</v>
      </c>
      <c r="B439" s="83" t="s">
        <v>91</v>
      </c>
      <c r="C439" s="56" t="s">
        <v>369</v>
      </c>
      <c r="D439" s="89"/>
      <c r="E439" s="89"/>
      <c r="F439" s="89">
        <f>D439</f>
        <v>0</v>
      </c>
      <c r="G439" s="89"/>
      <c r="H439" s="89"/>
      <c r="I439" s="89"/>
      <c r="J439" s="89"/>
    </row>
    <row r="440" spans="1:10" s="60" customFormat="1" ht="24" customHeight="1">
      <c r="A440" s="82" t="s">
        <v>370</v>
      </c>
      <c r="B440" s="83" t="s">
        <v>92</v>
      </c>
      <c r="C440" s="56" t="s">
        <v>130</v>
      </c>
      <c r="D440" s="90"/>
      <c r="E440" s="90"/>
      <c r="F440" s="90"/>
      <c r="G440" s="90"/>
      <c r="H440" s="90"/>
      <c r="I440" s="90"/>
      <c r="J440" s="90"/>
    </row>
    <row r="441" spans="1:10" s="60" customFormat="1" ht="24" customHeight="1">
      <c r="A441" s="81" t="s">
        <v>560</v>
      </c>
      <c r="B441" s="52" t="s">
        <v>170</v>
      </c>
      <c r="C441" s="53" t="s">
        <v>371</v>
      </c>
      <c r="D441" s="90"/>
      <c r="E441" s="90"/>
      <c r="F441" s="90"/>
      <c r="G441" s="90"/>
      <c r="H441" s="90"/>
      <c r="I441" s="90"/>
      <c r="J441" s="90"/>
    </row>
    <row r="442" spans="1:10" s="60" customFormat="1" ht="12" customHeight="1">
      <c r="A442" s="81" t="s">
        <v>805</v>
      </c>
      <c r="B442" s="52" t="s">
        <v>373</v>
      </c>
      <c r="C442" s="53" t="s">
        <v>804</v>
      </c>
      <c r="D442" s="90"/>
      <c r="E442" s="90"/>
      <c r="F442" s="90"/>
      <c r="G442" s="90"/>
      <c r="H442" s="90"/>
      <c r="I442" s="90"/>
      <c r="J442" s="90"/>
    </row>
    <row r="443" spans="1:10" s="60" customFormat="1" ht="12" customHeight="1">
      <c r="A443" s="81" t="s">
        <v>372</v>
      </c>
      <c r="B443" s="52" t="s">
        <v>374</v>
      </c>
      <c r="C443" s="53" t="s">
        <v>171</v>
      </c>
      <c r="D443" s="90"/>
      <c r="E443" s="90"/>
      <c r="F443" s="90"/>
      <c r="G443" s="90"/>
      <c r="H443" s="90"/>
      <c r="I443" s="90"/>
      <c r="J443" s="90"/>
    </row>
    <row r="444" spans="1:10" s="60" customFormat="1" ht="11.25" customHeight="1">
      <c r="A444" s="81" t="s">
        <v>843</v>
      </c>
      <c r="B444" s="52" t="s">
        <v>376</v>
      </c>
      <c r="C444" s="53" t="s">
        <v>806</v>
      </c>
      <c r="D444" s="90"/>
      <c r="E444" s="89"/>
      <c r="F444" s="90"/>
      <c r="G444" s="89"/>
      <c r="H444" s="90"/>
      <c r="I444" s="90"/>
      <c r="J444" s="89"/>
    </row>
    <row r="445" spans="1:10" s="60" customFormat="1" ht="12" customHeight="1">
      <c r="A445" s="81" t="s">
        <v>375</v>
      </c>
      <c r="B445" s="52" t="s">
        <v>379</v>
      </c>
      <c r="C445" s="53" t="s">
        <v>377</v>
      </c>
      <c r="D445" s="90"/>
      <c r="E445" s="90"/>
      <c r="F445" s="90"/>
      <c r="G445" s="90"/>
      <c r="H445" s="90"/>
      <c r="I445" s="90"/>
      <c r="J445" s="90"/>
    </row>
    <row r="446" spans="1:10" s="61" customFormat="1" ht="12" customHeight="1">
      <c r="A446" s="81" t="s">
        <v>675</v>
      </c>
      <c r="B446" s="52" t="s">
        <v>381</v>
      </c>
      <c r="C446" s="53" t="s">
        <v>654</v>
      </c>
      <c r="D446" s="90"/>
      <c r="E446" s="90"/>
      <c r="F446" s="90"/>
      <c r="G446" s="90"/>
      <c r="H446" s="90"/>
      <c r="I446" s="90"/>
      <c r="J446" s="90"/>
    </row>
    <row r="447" spans="1:10" s="60" customFormat="1" ht="12" customHeight="1">
      <c r="A447" s="81" t="s">
        <v>378</v>
      </c>
      <c r="B447" s="52" t="s">
        <v>384</v>
      </c>
      <c r="C447" s="53" t="s">
        <v>380</v>
      </c>
      <c r="D447" s="90"/>
      <c r="E447" s="90"/>
      <c r="F447" s="90"/>
      <c r="G447" s="90"/>
      <c r="H447" s="90"/>
      <c r="I447" s="90"/>
      <c r="J447" s="90"/>
    </row>
    <row r="448" spans="1:10" s="60" customFormat="1" ht="12" customHeight="1">
      <c r="A448" s="81" t="s">
        <v>398</v>
      </c>
      <c r="B448" s="52" t="s">
        <v>655</v>
      </c>
      <c r="C448" s="53" t="s">
        <v>382</v>
      </c>
      <c r="D448" s="90"/>
      <c r="E448" s="90"/>
      <c r="F448" s="90"/>
      <c r="G448" s="90"/>
      <c r="H448" s="90"/>
      <c r="I448" s="90"/>
      <c r="J448" s="90"/>
    </row>
    <row r="449" spans="1:10" s="60" customFormat="1" ht="12" customHeight="1">
      <c r="A449" s="81" t="s">
        <v>383</v>
      </c>
      <c r="B449" s="52" t="s">
        <v>729</v>
      </c>
      <c r="C449" s="53" t="s">
        <v>385</v>
      </c>
      <c r="D449" s="90"/>
      <c r="E449" s="90"/>
      <c r="F449" s="90"/>
      <c r="G449" s="90"/>
      <c r="H449" s="90"/>
      <c r="I449" s="90"/>
      <c r="J449" s="90"/>
    </row>
    <row r="450" spans="1:10" s="60" customFormat="1" ht="45" customHeight="1">
      <c r="A450" s="82" t="s">
        <v>33</v>
      </c>
      <c r="B450" s="83" t="s">
        <v>93</v>
      </c>
      <c r="C450" s="56" t="s">
        <v>131</v>
      </c>
      <c r="D450" s="90"/>
      <c r="E450" s="90"/>
      <c r="F450" s="90"/>
      <c r="G450" s="90"/>
      <c r="H450" s="90"/>
      <c r="I450" s="90"/>
      <c r="J450" s="90"/>
    </row>
    <row r="451" spans="1:10" s="60" customFormat="1" ht="24" customHeight="1">
      <c r="A451" s="82" t="s">
        <v>34</v>
      </c>
      <c r="B451" s="83" t="s">
        <v>94</v>
      </c>
      <c r="C451" s="56" t="s">
        <v>132</v>
      </c>
      <c r="D451" s="90"/>
      <c r="E451" s="90"/>
      <c r="F451" s="90"/>
      <c r="G451" s="90"/>
      <c r="H451" s="90"/>
      <c r="I451" s="90"/>
      <c r="J451" s="90"/>
    </row>
    <row r="452" spans="1:11" s="60" customFormat="1" ht="12.75">
      <c r="A452" s="102" t="s">
        <v>595</v>
      </c>
      <c r="B452" s="120"/>
      <c r="C452" s="121"/>
      <c r="D452" s="64"/>
      <c r="E452" s="64"/>
      <c r="F452" s="64"/>
      <c r="G452" s="64"/>
      <c r="H452" s="64"/>
      <c r="I452" s="64"/>
      <c r="J452" s="64"/>
      <c r="K452" s="64"/>
    </row>
    <row r="453" spans="1:11" s="61" customFormat="1" ht="21" customHeight="1">
      <c r="A453" s="108" t="s">
        <v>730</v>
      </c>
      <c r="B453" s="52" t="s">
        <v>438</v>
      </c>
      <c r="C453" s="101"/>
      <c r="D453" s="65"/>
      <c r="E453" s="65"/>
      <c r="F453" s="65"/>
      <c r="G453" s="65"/>
      <c r="H453" s="65"/>
      <c r="I453" s="65"/>
      <c r="J453" s="65"/>
      <c r="K453" s="65"/>
    </row>
    <row r="454" spans="1:11" s="61" customFormat="1" ht="11.25" customHeight="1">
      <c r="A454" s="81" t="s">
        <v>563</v>
      </c>
      <c r="B454" s="52" t="s">
        <v>437</v>
      </c>
      <c r="C454" s="101"/>
      <c r="D454" s="65"/>
      <c r="E454" s="65"/>
      <c r="F454" s="65"/>
      <c r="G454" s="65"/>
      <c r="H454" s="65"/>
      <c r="I454" s="65"/>
      <c r="J454" s="65"/>
      <c r="K454" s="65"/>
    </row>
    <row r="455" spans="1:11" s="61" customFormat="1" ht="23.25" customHeight="1">
      <c r="A455" s="108" t="s">
        <v>866</v>
      </c>
      <c r="B455" s="52" t="s">
        <v>564</v>
      </c>
      <c r="C455" s="101"/>
      <c r="D455" s="65"/>
      <c r="E455" s="65"/>
      <c r="F455" s="65"/>
      <c r="G455" s="65"/>
      <c r="H455" s="65"/>
      <c r="I455" s="65"/>
      <c r="J455" s="65"/>
      <c r="K455" s="65"/>
    </row>
    <row r="456" spans="1:11" s="60" customFormat="1" ht="0" customHeight="1" hidden="1">
      <c r="A456" s="122"/>
      <c r="B456" s="120"/>
      <c r="C456" s="123"/>
      <c r="D456" s="64"/>
      <c r="E456" s="64"/>
      <c r="F456" s="64"/>
      <c r="G456" s="64"/>
      <c r="H456" s="64"/>
      <c r="I456" s="64"/>
      <c r="J456" s="64"/>
      <c r="K456" s="64"/>
    </row>
    <row r="457" spans="1:11" s="60" customFormat="1" ht="12.75">
      <c r="A457" s="102" t="s">
        <v>596</v>
      </c>
      <c r="B457" s="120"/>
      <c r="C457" s="123"/>
      <c r="D457" s="64"/>
      <c r="E457" s="64"/>
      <c r="F457" s="64"/>
      <c r="G457" s="64"/>
      <c r="H457" s="64"/>
      <c r="I457" s="64"/>
      <c r="J457" s="64"/>
      <c r="K457" s="64"/>
    </row>
    <row r="458" spans="1:11" s="61" customFormat="1" ht="33" customHeight="1">
      <c r="A458" s="108" t="s">
        <v>808</v>
      </c>
      <c r="B458" s="52" t="s">
        <v>438</v>
      </c>
      <c r="C458" s="101"/>
      <c r="D458" s="65"/>
      <c r="E458" s="65"/>
      <c r="F458" s="65"/>
      <c r="G458" s="65"/>
      <c r="H458" s="65"/>
      <c r="I458" s="65"/>
      <c r="J458" s="65"/>
      <c r="K458" s="65"/>
    </row>
    <row r="459" spans="1:11" s="61" customFormat="1" ht="11.25" customHeight="1">
      <c r="A459" s="81" t="s">
        <v>567</v>
      </c>
      <c r="B459" s="52" t="s">
        <v>437</v>
      </c>
      <c r="C459" s="101"/>
      <c r="D459" s="65"/>
      <c r="E459" s="65"/>
      <c r="F459" s="65"/>
      <c r="G459" s="65"/>
      <c r="H459" s="65"/>
      <c r="I459" s="65"/>
      <c r="J459" s="65"/>
      <c r="K459" s="65"/>
    </row>
    <row r="460" spans="1:11" s="61" customFormat="1" ht="12" customHeight="1">
      <c r="A460" s="81" t="s">
        <v>568</v>
      </c>
      <c r="B460" s="52" t="s">
        <v>564</v>
      </c>
      <c r="C460" s="101"/>
      <c r="D460" s="65"/>
      <c r="E460" s="65"/>
      <c r="F460" s="65"/>
      <c r="G460" s="65"/>
      <c r="H460" s="65"/>
      <c r="I460" s="65"/>
      <c r="J460" s="65"/>
      <c r="K460" s="65"/>
    </row>
    <row r="461" spans="1:11" s="60" customFormat="1" ht="10.5">
      <c r="A461" s="127"/>
      <c r="B461" s="120"/>
      <c r="C461" s="121"/>
      <c r="D461" s="64"/>
      <c r="E461" s="64"/>
      <c r="F461" s="64"/>
      <c r="G461" s="64"/>
      <c r="H461" s="64"/>
      <c r="I461" s="64"/>
      <c r="J461" s="64"/>
      <c r="K461" s="64"/>
    </row>
    <row r="462" spans="1:11" s="2" customFormat="1" ht="39.75" customHeight="1">
      <c r="A462" s="152" t="s">
        <v>825</v>
      </c>
      <c r="B462" s="152"/>
      <c r="C462" s="152"/>
      <c r="D462" s="152"/>
      <c r="E462" s="152"/>
      <c r="F462" s="152"/>
      <c r="G462" s="152"/>
      <c r="H462" s="152"/>
      <c r="I462" s="152"/>
      <c r="J462" s="152"/>
      <c r="K462" s="152"/>
    </row>
    <row r="463" spans="1:6" s="2" customFormat="1" ht="12.75">
      <c r="A463" s="102" t="s">
        <v>134</v>
      </c>
      <c r="B463" s="103"/>
      <c r="C463" s="103"/>
      <c r="F463" s="2" t="s">
        <v>175</v>
      </c>
    </row>
    <row r="464" spans="1:10" s="58" customFormat="1" ht="10.5" customHeight="1">
      <c r="A464" s="147" t="s">
        <v>176</v>
      </c>
      <c r="B464" s="191"/>
      <c r="C464" s="191"/>
      <c r="D464" s="148"/>
      <c r="E464" s="166" t="s">
        <v>656</v>
      </c>
      <c r="F464" s="147" t="s">
        <v>857</v>
      </c>
      <c r="G464" s="148"/>
      <c r="H464" s="151" t="s">
        <v>177</v>
      </c>
      <c r="I464" s="151"/>
      <c r="J464" s="151"/>
    </row>
    <row r="465" spans="1:10" s="58" customFormat="1" ht="23.25" customHeight="1">
      <c r="A465" s="149"/>
      <c r="B465" s="192"/>
      <c r="C465" s="192"/>
      <c r="D465" s="150"/>
      <c r="E465" s="167"/>
      <c r="F465" s="149"/>
      <c r="G465" s="150"/>
      <c r="H465" s="3" t="s">
        <v>136</v>
      </c>
      <c r="I465" s="3" t="s">
        <v>827</v>
      </c>
      <c r="J465" s="3" t="s">
        <v>828</v>
      </c>
    </row>
    <row r="466" spans="1:10" s="59" customFormat="1" ht="10.5">
      <c r="A466" s="183">
        <v>1</v>
      </c>
      <c r="B466" s="183"/>
      <c r="C466" s="183"/>
      <c r="D466" s="183"/>
      <c r="E466" s="4">
        <v>2</v>
      </c>
      <c r="F466" s="183">
        <v>3</v>
      </c>
      <c r="G466" s="183"/>
      <c r="H466" s="4">
        <v>4</v>
      </c>
      <c r="I466" s="4">
        <v>5</v>
      </c>
      <c r="J466" s="4">
        <v>6</v>
      </c>
    </row>
    <row r="467" spans="1:10" s="60" customFormat="1" ht="10.5">
      <c r="A467" s="175" t="s">
        <v>1</v>
      </c>
      <c r="B467" s="175"/>
      <c r="C467" s="175"/>
      <c r="D467" s="175"/>
      <c r="E467" s="5" t="s">
        <v>35</v>
      </c>
      <c r="F467" s="158" t="s">
        <v>133</v>
      </c>
      <c r="G467" s="158"/>
      <c r="H467" s="100">
        <f>H468+H470+H472+H473+H476+H477+H478</f>
        <v>0</v>
      </c>
      <c r="I467" s="100">
        <f>I468+I470+I472+I473+I476+I477+I478</f>
        <v>0</v>
      </c>
      <c r="J467" s="100">
        <f>J468+J470+J472+J473+J476+J477+J478</f>
        <v>0</v>
      </c>
    </row>
    <row r="468" spans="1:10" ht="20.25" customHeight="1">
      <c r="A468" s="159" t="s">
        <v>858</v>
      </c>
      <c r="B468" s="160"/>
      <c r="C468" s="160"/>
      <c r="D468" s="160"/>
      <c r="E468" s="52" t="s">
        <v>181</v>
      </c>
      <c r="F468" s="157" t="s">
        <v>188</v>
      </c>
      <c r="G468" s="157"/>
      <c r="H468" s="74"/>
      <c r="I468" s="74"/>
      <c r="J468" s="57"/>
    </row>
    <row r="469" spans="1:10" ht="12" customHeight="1">
      <c r="A469" s="155" t="s">
        <v>824</v>
      </c>
      <c r="B469" s="156"/>
      <c r="C469" s="156"/>
      <c r="D469" s="156"/>
      <c r="E469" s="52" t="s">
        <v>810</v>
      </c>
      <c r="F469" s="157" t="s">
        <v>811</v>
      </c>
      <c r="G469" s="157"/>
      <c r="H469" s="74"/>
      <c r="I469" s="74"/>
      <c r="J469" s="57"/>
    </row>
    <row r="470" spans="1:10" ht="14.25" customHeight="1">
      <c r="A470" s="159" t="s">
        <v>178</v>
      </c>
      <c r="B470" s="160"/>
      <c r="C470" s="160"/>
      <c r="D470" s="160"/>
      <c r="E470" s="52" t="s">
        <v>182</v>
      </c>
      <c r="F470" s="157" t="s">
        <v>189</v>
      </c>
      <c r="G470" s="157"/>
      <c r="H470" s="74"/>
      <c r="I470" s="74"/>
      <c r="J470" s="57"/>
    </row>
    <row r="471" spans="1:10" ht="13.5" customHeight="1">
      <c r="A471" s="155" t="s">
        <v>823</v>
      </c>
      <c r="B471" s="156"/>
      <c r="C471" s="156"/>
      <c r="D471" s="156"/>
      <c r="E471" s="52" t="s">
        <v>812</v>
      </c>
      <c r="F471" s="157" t="s">
        <v>813</v>
      </c>
      <c r="G471" s="157"/>
      <c r="H471" s="74"/>
      <c r="I471" s="74"/>
      <c r="J471" s="57"/>
    </row>
    <row r="472" spans="1:10" ht="22.5" customHeight="1">
      <c r="A472" s="159" t="s">
        <v>859</v>
      </c>
      <c r="B472" s="160"/>
      <c r="C472" s="160"/>
      <c r="D472" s="160"/>
      <c r="E472" s="52" t="s">
        <v>183</v>
      </c>
      <c r="F472" s="157" t="s">
        <v>190</v>
      </c>
      <c r="G472" s="157"/>
      <c r="H472" s="74"/>
      <c r="I472" s="74"/>
      <c r="J472" s="57"/>
    </row>
    <row r="473" spans="1:10" ht="22.5" customHeight="1">
      <c r="A473" s="159" t="s">
        <v>860</v>
      </c>
      <c r="B473" s="160"/>
      <c r="C473" s="160"/>
      <c r="D473" s="160"/>
      <c r="E473" s="52" t="s">
        <v>184</v>
      </c>
      <c r="F473" s="157" t="s">
        <v>191</v>
      </c>
      <c r="G473" s="157"/>
      <c r="H473" s="74"/>
      <c r="I473" s="74"/>
      <c r="J473" s="57"/>
    </row>
    <row r="474" spans="1:10" ht="13.5" customHeight="1">
      <c r="A474" s="155" t="s">
        <v>822</v>
      </c>
      <c r="B474" s="156"/>
      <c r="C474" s="156"/>
      <c r="D474" s="156"/>
      <c r="E474" s="52" t="s">
        <v>815</v>
      </c>
      <c r="F474" s="157" t="s">
        <v>817</v>
      </c>
      <c r="G474" s="157"/>
      <c r="H474" s="74"/>
      <c r="I474" s="74"/>
      <c r="J474" s="57"/>
    </row>
    <row r="475" spans="1:10" ht="13.5" customHeight="1">
      <c r="A475" s="164" t="s">
        <v>814</v>
      </c>
      <c r="B475" s="165"/>
      <c r="C475" s="165"/>
      <c r="D475" s="165"/>
      <c r="E475" s="52" t="s">
        <v>816</v>
      </c>
      <c r="F475" s="157" t="s">
        <v>818</v>
      </c>
      <c r="G475" s="157"/>
      <c r="H475" s="74"/>
      <c r="I475" s="74"/>
      <c r="J475" s="57"/>
    </row>
    <row r="476" spans="1:10" ht="23.25" customHeight="1">
      <c r="A476" s="159" t="s">
        <v>179</v>
      </c>
      <c r="B476" s="160"/>
      <c r="C476" s="160"/>
      <c r="D476" s="160"/>
      <c r="E476" s="52" t="s">
        <v>185</v>
      </c>
      <c r="F476" s="157" t="s">
        <v>192</v>
      </c>
      <c r="G476" s="157"/>
      <c r="H476" s="74"/>
      <c r="I476" s="74"/>
      <c r="J476" s="57"/>
    </row>
    <row r="477" spans="1:10" ht="15" customHeight="1">
      <c r="A477" s="159" t="s">
        <v>861</v>
      </c>
      <c r="B477" s="160"/>
      <c r="C477" s="160"/>
      <c r="D477" s="160"/>
      <c r="E477" s="52" t="s">
        <v>186</v>
      </c>
      <c r="F477" s="157" t="s">
        <v>193</v>
      </c>
      <c r="G477" s="157"/>
      <c r="H477" s="74"/>
      <c r="I477" s="74"/>
      <c r="J477" s="57"/>
    </row>
    <row r="478" spans="1:10" ht="23.25" customHeight="1">
      <c r="A478" s="159" t="s">
        <v>180</v>
      </c>
      <c r="B478" s="160"/>
      <c r="C478" s="160"/>
      <c r="D478" s="160"/>
      <c r="E478" s="52" t="s">
        <v>187</v>
      </c>
      <c r="F478" s="157" t="s">
        <v>194</v>
      </c>
      <c r="G478" s="157"/>
      <c r="H478" s="74"/>
      <c r="I478" s="74"/>
      <c r="J478" s="57"/>
    </row>
    <row r="479" spans="1:11" ht="20.25" customHeight="1">
      <c r="A479" s="155" t="s">
        <v>819</v>
      </c>
      <c r="B479" s="156"/>
      <c r="C479" s="156"/>
      <c r="D479" s="156"/>
      <c r="E479" s="52" t="s">
        <v>821</v>
      </c>
      <c r="F479" s="157" t="s">
        <v>820</v>
      </c>
      <c r="G479" s="157"/>
      <c r="H479" s="74"/>
      <c r="I479" s="74"/>
      <c r="J479" s="57"/>
      <c r="K479" s="71"/>
    </row>
    <row r="480" spans="1:11" ht="11.25">
      <c r="A480" s="176"/>
      <c r="B480" s="176"/>
      <c r="C480" s="176"/>
      <c r="D480" s="176"/>
      <c r="F480" s="176"/>
      <c r="G480" s="176"/>
      <c r="H480" s="75"/>
      <c r="I480" s="75"/>
      <c r="J480" s="195"/>
      <c r="K480" s="195"/>
    </row>
    <row r="481" spans="1:11" s="2" customFormat="1" ht="12.75">
      <c r="A481" s="193" t="s">
        <v>611</v>
      </c>
      <c r="B481" s="193"/>
      <c r="C481" s="193"/>
      <c r="D481" s="193"/>
      <c r="E481" s="193"/>
      <c r="F481" s="193"/>
      <c r="G481" s="193"/>
      <c r="H481" s="193"/>
      <c r="I481" s="193"/>
      <c r="J481" s="193"/>
      <c r="K481" s="193"/>
    </row>
    <row r="482" spans="1:6" s="2" customFormat="1" ht="12.75">
      <c r="A482" s="102" t="s">
        <v>135</v>
      </c>
      <c r="B482" s="103"/>
      <c r="C482" s="103"/>
      <c r="F482" s="2" t="s">
        <v>147</v>
      </c>
    </row>
    <row r="483" spans="1:11" s="58" customFormat="1" ht="14.25" customHeight="1">
      <c r="A483" s="177" t="s">
        <v>148</v>
      </c>
      <c r="B483" s="177" t="s">
        <v>0</v>
      </c>
      <c r="C483" s="177" t="s">
        <v>659</v>
      </c>
      <c r="D483" s="179" t="s">
        <v>708</v>
      </c>
      <c r="E483" s="194"/>
      <c r="F483" s="194"/>
      <c r="G483" s="194"/>
      <c r="H483" s="194"/>
      <c r="I483" s="180"/>
      <c r="J483" s="147" t="s">
        <v>173</v>
      </c>
      <c r="K483" s="148"/>
    </row>
    <row r="484" spans="1:11" s="58" customFormat="1" ht="31.5" customHeight="1">
      <c r="A484" s="178"/>
      <c r="B484" s="178"/>
      <c r="C484" s="178"/>
      <c r="D484" s="161" t="s">
        <v>136</v>
      </c>
      <c r="E484" s="163"/>
      <c r="F484" s="161" t="s">
        <v>736</v>
      </c>
      <c r="G484" s="163"/>
      <c r="H484" s="179" t="s">
        <v>826</v>
      </c>
      <c r="I484" s="180"/>
      <c r="J484" s="149"/>
      <c r="K484" s="150"/>
    </row>
    <row r="485" spans="1:11" s="59" customFormat="1" ht="10.5">
      <c r="A485" s="104">
        <v>1</v>
      </c>
      <c r="B485" s="104">
        <v>2</v>
      </c>
      <c r="C485" s="104">
        <v>3</v>
      </c>
      <c r="D485" s="181">
        <v>4</v>
      </c>
      <c r="E485" s="182"/>
      <c r="F485" s="181">
        <v>5</v>
      </c>
      <c r="G485" s="182"/>
      <c r="H485" s="181">
        <v>6</v>
      </c>
      <c r="I485" s="182"/>
      <c r="J485" s="181">
        <v>7</v>
      </c>
      <c r="K485" s="182"/>
    </row>
    <row r="486" spans="1:11" s="60" customFormat="1" ht="12" customHeight="1">
      <c r="A486" s="82" t="s">
        <v>658</v>
      </c>
      <c r="B486" s="83" t="s">
        <v>35</v>
      </c>
      <c r="C486" s="56" t="s">
        <v>95</v>
      </c>
      <c r="D486" s="169">
        <f>D487+D491+D495+D502+D526+D528+D552+D569+D583+D620+D634+D648+D660+D673+D687+D689+D699+D700</f>
        <v>0</v>
      </c>
      <c r="E486" s="170"/>
      <c r="F486" s="169">
        <f>F487+F491+F495+F502+F526+F528+F552+F569+F583+F620+F634+F648+F660+F673+F687+F689+F699+F700</f>
        <v>0</v>
      </c>
      <c r="G486" s="170"/>
      <c r="H486" s="169">
        <f>H487+H491+H495+H502+H526+H528+H552+H569+H583+H620+H634+H648+H660+H673+H687+H689+H699+H700</f>
        <v>0</v>
      </c>
      <c r="I486" s="170"/>
      <c r="J486" s="169">
        <f>J487+J491+J495+J502+J526+J528+J552+J569+J583+J620+J634+J648+J660+J673+J687+J689+J699+J700</f>
        <v>0</v>
      </c>
      <c r="K486" s="170"/>
    </row>
    <row r="487" spans="1:11" s="60" customFormat="1" ht="33" customHeight="1">
      <c r="A487" s="105" t="s">
        <v>448</v>
      </c>
      <c r="B487" s="83" t="s">
        <v>36</v>
      </c>
      <c r="C487" s="56" t="s">
        <v>96</v>
      </c>
      <c r="D487" s="145"/>
      <c r="E487" s="146"/>
      <c r="F487" s="144"/>
      <c r="G487" s="144"/>
      <c r="H487" s="145"/>
      <c r="I487" s="146"/>
      <c r="J487" s="144"/>
      <c r="K487" s="144"/>
    </row>
    <row r="488" spans="1:11" s="60" customFormat="1" ht="24" customHeight="1">
      <c r="A488" s="81" t="s">
        <v>449</v>
      </c>
      <c r="B488" s="52" t="s">
        <v>232</v>
      </c>
      <c r="C488" s="53" t="s">
        <v>233</v>
      </c>
      <c r="D488" s="145"/>
      <c r="E488" s="146"/>
      <c r="F488" s="169">
        <f>D488</f>
        <v>0</v>
      </c>
      <c r="G488" s="170"/>
      <c r="H488" s="145"/>
      <c r="I488" s="146"/>
      <c r="J488" s="144"/>
      <c r="K488" s="144"/>
    </row>
    <row r="489" spans="1:11" s="60" customFormat="1" ht="12" customHeight="1">
      <c r="A489" s="81" t="s">
        <v>450</v>
      </c>
      <c r="B489" s="52" t="s">
        <v>234</v>
      </c>
      <c r="C489" s="53" t="s">
        <v>451</v>
      </c>
      <c r="D489" s="145"/>
      <c r="E489" s="146"/>
      <c r="F489" s="169">
        <f>D489</f>
        <v>0</v>
      </c>
      <c r="G489" s="170"/>
      <c r="H489" s="145"/>
      <c r="I489" s="146"/>
      <c r="J489" s="144"/>
      <c r="K489" s="144"/>
    </row>
    <row r="490" spans="1:11" s="60" customFormat="1" ht="12" customHeight="1">
      <c r="A490" s="81" t="s">
        <v>386</v>
      </c>
      <c r="B490" s="52" t="s">
        <v>452</v>
      </c>
      <c r="C490" s="53" t="s">
        <v>235</v>
      </c>
      <c r="D490" s="145"/>
      <c r="E490" s="146"/>
      <c r="F490" s="144"/>
      <c r="G490" s="144"/>
      <c r="H490" s="145"/>
      <c r="I490" s="146"/>
      <c r="J490" s="144"/>
      <c r="K490" s="144"/>
    </row>
    <row r="491" spans="1:11" s="61" customFormat="1" ht="12" customHeight="1">
      <c r="A491" s="82" t="s">
        <v>2</v>
      </c>
      <c r="B491" s="83" t="s">
        <v>37</v>
      </c>
      <c r="C491" s="56" t="s">
        <v>97</v>
      </c>
      <c r="D491" s="145"/>
      <c r="E491" s="146"/>
      <c r="F491" s="144"/>
      <c r="G491" s="144"/>
      <c r="H491" s="145"/>
      <c r="I491" s="146"/>
      <c r="J491" s="144"/>
      <c r="K491" s="144"/>
    </row>
    <row r="492" spans="1:11" s="61" customFormat="1" ht="23.25" customHeight="1">
      <c r="A492" s="81" t="s">
        <v>387</v>
      </c>
      <c r="B492" s="52" t="s">
        <v>236</v>
      </c>
      <c r="C492" s="53" t="s">
        <v>237</v>
      </c>
      <c r="D492" s="145"/>
      <c r="E492" s="146"/>
      <c r="F492" s="144"/>
      <c r="G492" s="144"/>
      <c r="H492" s="145"/>
      <c r="I492" s="146"/>
      <c r="J492" s="144"/>
      <c r="K492" s="144"/>
    </row>
    <row r="493" spans="1:11" s="61" customFormat="1" ht="55.5" customHeight="1">
      <c r="A493" s="108" t="s">
        <v>456</v>
      </c>
      <c r="B493" s="52" t="s">
        <v>457</v>
      </c>
      <c r="C493" s="53" t="s">
        <v>453</v>
      </c>
      <c r="D493" s="145"/>
      <c r="E493" s="146"/>
      <c r="F493" s="144"/>
      <c r="G493" s="144"/>
      <c r="H493" s="145"/>
      <c r="I493" s="146"/>
      <c r="J493" s="144"/>
      <c r="K493" s="144"/>
    </row>
    <row r="494" spans="1:11" s="61" customFormat="1" ht="12" customHeight="1">
      <c r="A494" s="108" t="s">
        <v>454</v>
      </c>
      <c r="B494" s="52" t="s">
        <v>570</v>
      </c>
      <c r="C494" s="53" t="s">
        <v>455</v>
      </c>
      <c r="D494" s="145"/>
      <c r="E494" s="146"/>
      <c r="F494" s="144"/>
      <c r="G494" s="144"/>
      <c r="H494" s="145"/>
      <c r="I494" s="146"/>
      <c r="J494" s="144"/>
      <c r="K494" s="144"/>
    </row>
    <row r="495" spans="1:11" s="61" customFormat="1" ht="25.5" customHeight="1">
      <c r="A495" s="82" t="s">
        <v>3</v>
      </c>
      <c r="B495" s="83" t="s">
        <v>38</v>
      </c>
      <c r="C495" s="56" t="s">
        <v>98</v>
      </c>
      <c r="D495" s="145"/>
      <c r="E495" s="146"/>
      <c r="F495" s="144"/>
      <c r="G495" s="144"/>
      <c r="H495" s="145"/>
      <c r="I495" s="146"/>
      <c r="J495" s="144"/>
      <c r="K495" s="144"/>
    </row>
    <row r="496" spans="1:11" s="60" customFormat="1" ht="24" customHeight="1">
      <c r="A496" s="81" t="s">
        <v>399</v>
      </c>
      <c r="B496" s="52" t="s">
        <v>39</v>
      </c>
      <c r="C496" s="53" t="s">
        <v>99</v>
      </c>
      <c r="D496" s="145"/>
      <c r="E496" s="146"/>
      <c r="F496" s="144"/>
      <c r="G496" s="144"/>
      <c r="H496" s="145"/>
      <c r="I496" s="146"/>
      <c r="J496" s="144"/>
      <c r="K496" s="144"/>
    </row>
    <row r="497" spans="1:11" s="60" customFormat="1" ht="12" customHeight="1">
      <c r="A497" s="81" t="s">
        <v>458</v>
      </c>
      <c r="B497" s="52" t="s">
        <v>461</v>
      </c>
      <c r="C497" s="53" t="s">
        <v>459</v>
      </c>
      <c r="D497" s="145"/>
      <c r="E497" s="146"/>
      <c r="F497" s="144"/>
      <c r="G497" s="144"/>
      <c r="H497" s="145"/>
      <c r="I497" s="146"/>
      <c r="J497" s="144"/>
      <c r="K497" s="144"/>
    </row>
    <row r="498" spans="1:11" s="60" customFormat="1" ht="35.25" customHeight="1">
      <c r="A498" s="108" t="s">
        <v>571</v>
      </c>
      <c r="B498" s="52" t="s">
        <v>40</v>
      </c>
      <c r="C498" s="53" t="s">
        <v>460</v>
      </c>
      <c r="D498" s="145"/>
      <c r="E498" s="146"/>
      <c r="F498" s="144"/>
      <c r="G498" s="144"/>
      <c r="H498" s="145"/>
      <c r="I498" s="146"/>
      <c r="J498" s="144"/>
      <c r="K498" s="144"/>
    </row>
    <row r="499" spans="1:11" s="61" customFormat="1" ht="24" customHeight="1">
      <c r="A499" s="109" t="s">
        <v>660</v>
      </c>
      <c r="B499" s="52" t="s">
        <v>41</v>
      </c>
      <c r="C499" s="53" t="s">
        <v>100</v>
      </c>
      <c r="D499" s="145"/>
      <c r="E499" s="146"/>
      <c r="F499" s="144"/>
      <c r="G499" s="144"/>
      <c r="H499" s="145"/>
      <c r="I499" s="146"/>
      <c r="J499" s="144"/>
      <c r="K499" s="144"/>
    </row>
    <row r="500" spans="1:11" s="61" customFormat="1" ht="12" customHeight="1">
      <c r="A500" s="109" t="s">
        <v>217</v>
      </c>
      <c r="B500" s="52" t="s">
        <v>216</v>
      </c>
      <c r="C500" s="53" t="s">
        <v>462</v>
      </c>
      <c r="D500" s="145"/>
      <c r="E500" s="146"/>
      <c r="F500" s="144"/>
      <c r="G500" s="144"/>
      <c r="H500" s="145"/>
      <c r="I500" s="146"/>
      <c r="J500" s="144"/>
      <c r="K500" s="144"/>
    </row>
    <row r="501" spans="1:11" s="61" customFormat="1" ht="24" customHeight="1">
      <c r="A501" s="81" t="s">
        <v>4</v>
      </c>
      <c r="B501" s="52" t="s">
        <v>42</v>
      </c>
      <c r="C501" s="53" t="s">
        <v>101</v>
      </c>
      <c r="D501" s="145"/>
      <c r="E501" s="146"/>
      <c r="F501" s="144"/>
      <c r="G501" s="144"/>
      <c r="H501" s="145"/>
      <c r="I501" s="146"/>
      <c r="J501" s="144"/>
      <c r="K501" s="144"/>
    </row>
    <row r="502" spans="1:11" s="61" customFormat="1" ht="25.5" customHeight="1">
      <c r="A502" s="82" t="s">
        <v>388</v>
      </c>
      <c r="B502" s="83" t="s">
        <v>43</v>
      </c>
      <c r="C502" s="56" t="s">
        <v>463</v>
      </c>
      <c r="D502" s="145"/>
      <c r="E502" s="146"/>
      <c r="F502" s="144"/>
      <c r="G502" s="144"/>
      <c r="H502" s="145"/>
      <c r="I502" s="146"/>
      <c r="J502" s="144"/>
      <c r="K502" s="144"/>
    </row>
    <row r="503" spans="1:11" s="61" customFormat="1" ht="22.5" customHeight="1">
      <c r="A503" s="81" t="s">
        <v>613</v>
      </c>
      <c r="B503" s="52" t="s">
        <v>44</v>
      </c>
      <c r="C503" s="53" t="s">
        <v>614</v>
      </c>
      <c r="D503" s="145"/>
      <c r="E503" s="146"/>
      <c r="F503" s="145"/>
      <c r="G503" s="146"/>
      <c r="H503" s="145"/>
      <c r="I503" s="146"/>
      <c r="J503" s="145"/>
      <c r="K503" s="146"/>
    </row>
    <row r="504" spans="1:11" s="61" customFormat="1" ht="22.5" customHeight="1">
      <c r="A504" s="81" t="s">
        <v>739</v>
      </c>
      <c r="B504" s="52" t="s">
        <v>615</v>
      </c>
      <c r="C504" s="53" t="s">
        <v>746</v>
      </c>
      <c r="D504" s="145"/>
      <c r="E504" s="146"/>
      <c r="F504" s="144"/>
      <c r="G504" s="144"/>
      <c r="H504" s="145"/>
      <c r="I504" s="146"/>
      <c r="J504" s="144"/>
      <c r="K504" s="144"/>
    </row>
    <row r="505" spans="1:11" s="61" customFormat="1" ht="22.5" customHeight="1">
      <c r="A505" s="81" t="s">
        <v>740</v>
      </c>
      <c r="B505" s="52" t="s">
        <v>616</v>
      </c>
      <c r="C505" s="53" t="s">
        <v>747</v>
      </c>
      <c r="D505" s="145"/>
      <c r="E505" s="146"/>
      <c r="F505" s="144"/>
      <c r="G505" s="144"/>
      <c r="H505" s="145"/>
      <c r="I505" s="146"/>
      <c r="J505" s="144"/>
      <c r="K505" s="144"/>
    </row>
    <row r="506" spans="1:11" s="61" customFormat="1" ht="22.5" customHeight="1">
      <c r="A506" s="109" t="s">
        <v>741</v>
      </c>
      <c r="B506" s="52" t="s">
        <v>617</v>
      </c>
      <c r="C506" s="53" t="s">
        <v>748</v>
      </c>
      <c r="D506" s="145"/>
      <c r="E506" s="146"/>
      <c r="F506" s="144"/>
      <c r="G506" s="144"/>
      <c r="H506" s="145"/>
      <c r="I506" s="146"/>
      <c r="J506" s="144"/>
      <c r="K506" s="144"/>
    </row>
    <row r="507" spans="1:11" s="61" customFormat="1" ht="22.5" customHeight="1">
      <c r="A507" s="109" t="s">
        <v>742</v>
      </c>
      <c r="B507" s="52" t="s">
        <v>743</v>
      </c>
      <c r="C507" s="53" t="s">
        <v>749</v>
      </c>
      <c r="D507" s="145"/>
      <c r="E507" s="146"/>
      <c r="F507" s="144"/>
      <c r="G507" s="144"/>
      <c r="H507" s="145"/>
      <c r="I507" s="146"/>
      <c r="J507" s="144"/>
      <c r="K507" s="144"/>
    </row>
    <row r="508" spans="1:11" s="61" customFormat="1" ht="12" customHeight="1">
      <c r="A508" s="109" t="s">
        <v>389</v>
      </c>
      <c r="B508" s="52" t="s">
        <v>744</v>
      </c>
      <c r="C508" s="53" t="s">
        <v>464</v>
      </c>
      <c r="D508" s="145"/>
      <c r="E508" s="146"/>
      <c r="F508" s="144"/>
      <c r="G508" s="144"/>
      <c r="H508" s="145"/>
      <c r="I508" s="146"/>
      <c r="J508" s="144"/>
      <c r="K508" s="144"/>
    </row>
    <row r="509" spans="1:11" s="61" customFormat="1" ht="12" customHeight="1">
      <c r="A509" s="109" t="s">
        <v>465</v>
      </c>
      <c r="B509" s="52" t="s">
        <v>745</v>
      </c>
      <c r="C509" s="53" t="s">
        <v>466</v>
      </c>
      <c r="D509" s="145"/>
      <c r="E509" s="146"/>
      <c r="F509" s="144"/>
      <c r="G509" s="144"/>
      <c r="H509" s="145"/>
      <c r="I509" s="146"/>
      <c r="J509" s="144"/>
      <c r="K509" s="144"/>
    </row>
    <row r="510" spans="1:11" s="61" customFormat="1" ht="12" customHeight="1">
      <c r="A510" s="81" t="s">
        <v>6</v>
      </c>
      <c r="B510" s="52" t="s">
        <v>45</v>
      </c>
      <c r="C510" s="53" t="s">
        <v>102</v>
      </c>
      <c r="D510" s="145"/>
      <c r="E510" s="146"/>
      <c r="F510" s="144"/>
      <c r="G510" s="144"/>
      <c r="H510" s="145"/>
      <c r="I510" s="146"/>
      <c r="J510" s="144"/>
      <c r="K510" s="144"/>
    </row>
    <row r="511" spans="1:11" s="61" customFormat="1" ht="34.5" customHeight="1">
      <c r="A511" s="51" t="s">
        <v>709</v>
      </c>
      <c r="B511" s="52" t="s">
        <v>618</v>
      </c>
      <c r="C511" s="53" t="s">
        <v>710</v>
      </c>
      <c r="D511" s="171"/>
      <c r="E511" s="172"/>
      <c r="F511" s="171"/>
      <c r="G511" s="172"/>
      <c r="H511" s="171"/>
      <c r="I511" s="172"/>
      <c r="J511" s="171"/>
      <c r="K511" s="172"/>
    </row>
    <row r="512" spans="1:11" s="61" customFormat="1" ht="24" customHeight="1">
      <c r="A512" s="109" t="s">
        <v>712</v>
      </c>
      <c r="B512" s="52" t="s">
        <v>619</v>
      </c>
      <c r="C512" s="53" t="s">
        <v>103</v>
      </c>
      <c r="D512" s="145"/>
      <c r="E512" s="146"/>
      <c r="F512" s="144"/>
      <c r="G512" s="144"/>
      <c r="H512" s="145"/>
      <c r="I512" s="146"/>
      <c r="J512" s="144"/>
      <c r="K512" s="144"/>
    </row>
    <row r="513" spans="1:11" s="61" customFormat="1" ht="12" customHeight="1">
      <c r="A513" s="109" t="s">
        <v>467</v>
      </c>
      <c r="B513" s="52" t="s">
        <v>711</v>
      </c>
      <c r="C513" s="53" t="s">
        <v>468</v>
      </c>
      <c r="D513" s="145"/>
      <c r="E513" s="146"/>
      <c r="F513" s="144"/>
      <c r="G513" s="144"/>
      <c r="H513" s="145"/>
      <c r="I513" s="146"/>
      <c r="J513" s="144"/>
      <c r="K513" s="144"/>
    </row>
    <row r="514" spans="1:11" s="61" customFormat="1" ht="10.5" customHeight="1">
      <c r="A514" s="81" t="s">
        <v>400</v>
      </c>
      <c r="B514" s="52" t="s">
        <v>46</v>
      </c>
      <c r="C514" s="53" t="s">
        <v>469</v>
      </c>
      <c r="D514" s="145"/>
      <c r="E514" s="146"/>
      <c r="F514" s="144"/>
      <c r="G514" s="144"/>
      <c r="H514" s="145"/>
      <c r="I514" s="146"/>
      <c r="J514" s="144"/>
      <c r="K514" s="144"/>
    </row>
    <row r="515" spans="1:11" s="61" customFormat="1" ht="10.5" customHeight="1">
      <c r="A515" s="81" t="s">
        <v>470</v>
      </c>
      <c r="B515" s="52" t="s">
        <v>218</v>
      </c>
      <c r="C515" s="53" t="s">
        <v>223</v>
      </c>
      <c r="D515" s="145"/>
      <c r="E515" s="146"/>
      <c r="F515" s="144"/>
      <c r="G515" s="144"/>
      <c r="H515" s="145"/>
      <c r="I515" s="146"/>
      <c r="J515" s="144"/>
      <c r="K515" s="144"/>
    </row>
    <row r="516" spans="1:11" s="61" customFormat="1" ht="10.5" customHeight="1">
      <c r="A516" s="81" t="s">
        <v>238</v>
      </c>
      <c r="B516" s="52" t="s">
        <v>219</v>
      </c>
      <c r="C516" s="53" t="s">
        <v>239</v>
      </c>
      <c r="D516" s="145"/>
      <c r="E516" s="146"/>
      <c r="F516" s="144"/>
      <c r="G516" s="144"/>
      <c r="H516" s="145"/>
      <c r="I516" s="146"/>
      <c r="J516" s="144"/>
      <c r="K516" s="144"/>
    </row>
    <row r="517" spans="1:11" s="61" customFormat="1" ht="10.5" customHeight="1">
      <c r="A517" s="81" t="s">
        <v>390</v>
      </c>
      <c r="B517" s="52" t="s">
        <v>220</v>
      </c>
      <c r="C517" s="53" t="s">
        <v>240</v>
      </c>
      <c r="D517" s="145"/>
      <c r="E517" s="146"/>
      <c r="F517" s="144"/>
      <c r="G517" s="144"/>
      <c r="H517" s="145"/>
      <c r="I517" s="146"/>
      <c r="J517" s="144"/>
      <c r="K517" s="144"/>
    </row>
    <row r="518" spans="1:11" s="61" customFormat="1" ht="10.5" customHeight="1">
      <c r="A518" s="81" t="s">
        <v>241</v>
      </c>
      <c r="B518" s="52" t="s">
        <v>242</v>
      </c>
      <c r="C518" s="53" t="s">
        <v>243</v>
      </c>
      <c r="D518" s="145"/>
      <c r="E518" s="146"/>
      <c r="F518" s="144"/>
      <c r="G518" s="144"/>
      <c r="H518" s="145"/>
      <c r="I518" s="146"/>
      <c r="J518" s="144"/>
      <c r="K518" s="144"/>
    </row>
    <row r="519" spans="1:11" s="61" customFormat="1" ht="10.5" customHeight="1">
      <c r="A519" s="81" t="s">
        <v>244</v>
      </c>
      <c r="B519" s="52" t="s">
        <v>245</v>
      </c>
      <c r="C519" s="53" t="s">
        <v>246</v>
      </c>
      <c r="D519" s="145"/>
      <c r="E519" s="146"/>
      <c r="F519" s="144"/>
      <c r="G519" s="144"/>
      <c r="H519" s="145"/>
      <c r="I519" s="146"/>
      <c r="J519" s="144"/>
      <c r="K519" s="144"/>
    </row>
    <row r="520" spans="1:11" s="60" customFormat="1" ht="10.5" customHeight="1">
      <c r="A520" s="81" t="s">
        <v>7</v>
      </c>
      <c r="B520" s="52" t="s">
        <v>247</v>
      </c>
      <c r="C520" s="53" t="s">
        <v>104</v>
      </c>
      <c r="D520" s="145"/>
      <c r="E520" s="146"/>
      <c r="F520" s="144"/>
      <c r="G520" s="144"/>
      <c r="H520" s="145"/>
      <c r="I520" s="146"/>
      <c r="J520" s="144"/>
      <c r="K520" s="144"/>
    </row>
    <row r="521" spans="1:11" s="60" customFormat="1" ht="10.5" customHeight="1">
      <c r="A521" s="81" t="s">
        <v>248</v>
      </c>
      <c r="B521" s="52" t="s">
        <v>249</v>
      </c>
      <c r="C521" s="53" t="s">
        <v>250</v>
      </c>
      <c r="D521" s="145"/>
      <c r="E521" s="146"/>
      <c r="F521" s="144"/>
      <c r="G521" s="144"/>
      <c r="H521" s="145"/>
      <c r="I521" s="146"/>
      <c r="J521" s="144"/>
      <c r="K521" s="144"/>
    </row>
    <row r="522" spans="1:11" s="60" customFormat="1" ht="21.75" customHeight="1">
      <c r="A522" s="81" t="s">
        <v>471</v>
      </c>
      <c r="B522" s="52" t="s">
        <v>251</v>
      </c>
      <c r="C522" s="53" t="s">
        <v>252</v>
      </c>
      <c r="D522" s="145"/>
      <c r="E522" s="146"/>
      <c r="F522" s="144"/>
      <c r="G522" s="144"/>
      <c r="H522" s="145"/>
      <c r="I522" s="146"/>
      <c r="J522" s="144"/>
      <c r="K522" s="144"/>
    </row>
    <row r="523" spans="1:11" s="60" customFormat="1" ht="12" customHeight="1">
      <c r="A523" s="81" t="s">
        <v>222</v>
      </c>
      <c r="B523" s="52" t="s">
        <v>253</v>
      </c>
      <c r="C523" s="53" t="s">
        <v>254</v>
      </c>
      <c r="D523" s="145"/>
      <c r="E523" s="146"/>
      <c r="F523" s="144"/>
      <c r="G523" s="144"/>
      <c r="H523" s="145"/>
      <c r="I523" s="146"/>
      <c r="J523" s="144"/>
      <c r="K523" s="144"/>
    </row>
    <row r="524" spans="1:11" s="60" customFormat="1" ht="24" customHeight="1">
      <c r="A524" s="81" t="s">
        <v>472</v>
      </c>
      <c r="B524" s="52" t="s">
        <v>255</v>
      </c>
      <c r="C524" s="53" t="s">
        <v>256</v>
      </c>
      <c r="D524" s="145"/>
      <c r="E524" s="146"/>
      <c r="F524" s="144"/>
      <c r="G524" s="144"/>
      <c r="H524" s="145"/>
      <c r="I524" s="146"/>
      <c r="J524" s="144"/>
      <c r="K524" s="144"/>
    </row>
    <row r="525" spans="1:11" s="60" customFormat="1" ht="12" customHeight="1">
      <c r="A525" s="81" t="s">
        <v>221</v>
      </c>
      <c r="B525" s="52" t="s">
        <v>257</v>
      </c>
      <c r="C525" s="53" t="s">
        <v>473</v>
      </c>
      <c r="D525" s="145"/>
      <c r="E525" s="146"/>
      <c r="F525" s="144"/>
      <c r="G525" s="144"/>
      <c r="H525" s="145"/>
      <c r="I525" s="146"/>
      <c r="J525" s="144"/>
      <c r="K525" s="144"/>
    </row>
    <row r="526" spans="1:11" s="60" customFormat="1" ht="22.5" customHeight="1">
      <c r="A526" s="82" t="s">
        <v>8</v>
      </c>
      <c r="B526" s="83" t="s">
        <v>47</v>
      </c>
      <c r="C526" s="56" t="s">
        <v>752</v>
      </c>
      <c r="D526" s="145"/>
      <c r="E526" s="146"/>
      <c r="F526" s="144"/>
      <c r="G526" s="144"/>
      <c r="H526" s="145"/>
      <c r="I526" s="146"/>
      <c r="J526" s="144"/>
      <c r="K526" s="144"/>
    </row>
    <row r="527" spans="1:11" s="60" customFormat="1" ht="54.75" customHeight="1">
      <c r="A527" s="81" t="s">
        <v>258</v>
      </c>
      <c r="B527" s="52" t="s">
        <v>259</v>
      </c>
      <c r="C527" s="53" t="s">
        <v>260</v>
      </c>
      <c r="D527" s="145"/>
      <c r="E527" s="146"/>
      <c r="F527" s="144"/>
      <c r="G527" s="144"/>
      <c r="H527" s="145"/>
      <c r="I527" s="146"/>
      <c r="J527" s="144"/>
      <c r="K527" s="144"/>
    </row>
    <row r="528" spans="1:11" s="60" customFormat="1" ht="12" customHeight="1">
      <c r="A528" s="82" t="s">
        <v>9</v>
      </c>
      <c r="B528" s="83" t="s">
        <v>48</v>
      </c>
      <c r="C528" s="56" t="s">
        <v>391</v>
      </c>
      <c r="D528" s="145"/>
      <c r="E528" s="146"/>
      <c r="F528" s="144"/>
      <c r="G528" s="144"/>
      <c r="H528" s="145"/>
      <c r="I528" s="146"/>
      <c r="J528" s="144"/>
      <c r="K528" s="144"/>
    </row>
    <row r="529" spans="1:11" s="60" customFormat="1" ht="33" customHeight="1">
      <c r="A529" s="81" t="s">
        <v>261</v>
      </c>
      <c r="B529" s="52" t="s">
        <v>49</v>
      </c>
      <c r="C529" s="53" t="s">
        <v>474</v>
      </c>
      <c r="D529" s="145"/>
      <c r="E529" s="146"/>
      <c r="F529" s="144"/>
      <c r="G529" s="144"/>
      <c r="H529" s="145"/>
      <c r="I529" s="146"/>
      <c r="J529" s="144"/>
      <c r="K529" s="144"/>
    </row>
    <row r="530" spans="1:11" s="61" customFormat="1" ht="24" customHeight="1">
      <c r="A530" s="81" t="s">
        <v>477</v>
      </c>
      <c r="B530" s="52" t="s">
        <v>479</v>
      </c>
      <c r="C530" s="53" t="s">
        <v>475</v>
      </c>
      <c r="D530" s="145"/>
      <c r="E530" s="146"/>
      <c r="F530" s="168">
        <f>D530</f>
        <v>0</v>
      </c>
      <c r="G530" s="168"/>
      <c r="H530" s="145"/>
      <c r="I530" s="146"/>
      <c r="J530" s="144"/>
      <c r="K530" s="144"/>
    </row>
    <row r="531" spans="1:11" s="61" customFormat="1" ht="24" customHeight="1">
      <c r="A531" s="81" t="s">
        <v>478</v>
      </c>
      <c r="B531" s="52" t="s">
        <v>480</v>
      </c>
      <c r="C531" s="53" t="s">
        <v>476</v>
      </c>
      <c r="D531" s="145"/>
      <c r="E531" s="146"/>
      <c r="F531" s="144"/>
      <c r="G531" s="144"/>
      <c r="H531" s="145"/>
      <c r="I531" s="146"/>
      <c r="J531" s="144"/>
      <c r="K531" s="144"/>
    </row>
    <row r="532" spans="1:11" s="61" customFormat="1" ht="34.5" customHeight="1">
      <c r="A532" s="81" t="s">
        <v>481</v>
      </c>
      <c r="B532" s="52" t="s">
        <v>50</v>
      </c>
      <c r="C532" s="53" t="s">
        <v>262</v>
      </c>
      <c r="D532" s="145"/>
      <c r="E532" s="146"/>
      <c r="F532" s="144"/>
      <c r="G532" s="144"/>
      <c r="H532" s="145"/>
      <c r="I532" s="146"/>
      <c r="J532" s="144"/>
      <c r="K532" s="144"/>
    </row>
    <row r="533" spans="1:11" s="61" customFormat="1" ht="24" customHeight="1">
      <c r="A533" s="81" t="s">
        <v>263</v>
      </c>
      <c r="B533" s="52" t="s">
        <v>51</v>
      </c>
      <c r="C533" s="53" t="s">
        <v>264</v>
      </c>
      <c r="D533" s="145"/>
      <c r="E533" s="146"/>
      <c r="F533" s="144"/>
      <c r="G533" s="144"/>
      <c r="H533" s="145"/>
      <c r="I533" s="146"/>
      <c r="J533" s="144"/>
      <c r="K533" s="144"/>
    </row>
    <row r="534" spans="1:11" s="61" customFormat="1" ht="21.75" customHeight="1">
      <c r="A534" s="109" t="s">
        <v>265</v>
      </c>
      <c r="B534" s="52" t="s">
        <v>266</v>
      </c>
      <c r="C534" s="53" t="s">
        <v>267</v>
      </c>
      <c r="D534" s="145"/>
      <c r="E534" s="146"/>
      <c r="F534" s="144"/>
      <c r="G534" s="144"/>
      <c r="H534" s="145"/>
      <c r="I534" s="146"/>
      <c r="J534" s="144"/>
      <c r="K534" s="144"/>
    </row>
    <row r="535" spans="1:11" s="61" customFormat="1" ht="21.75" customHeight="1">
      <c r="A535" s="109" t="s">
        <v>447</v>
      </c>
      <c r="B535" s="52" t="s">
        <v>268</v>
      </c>
      <c r="C535" s="53" t="s">
        <v>269</v>
      </c>
      <c r="D535" s="145"/>
      <c r="E535" s="146"/>
      <c r="F535" s="144"/>
      <c r="G535" s="144"/>
      <c r="H535" s="145"/>
      <c r="I535" s="146"/>
      <c r="J535" s="144"/>
      <c r="K535" s="144"/>
    </row>
    <row r="536" spans="1:11" ht="24" customHeight="1">
      <c r="A536" s="81" t="s">
        <v>270</v>
      </c>
      <c r="B536" s="52" t="s">
        <v>224</v>
      </c>
      <c r="C536" s="53" t="s">
        <v>401</v>
      </c>
      <c r="D536" s="145"/>
      <c r="E536" s="146"/>
      <c r="F536" s="144"/>
      <c r="G536" s="144"/>
      <c r="H536" s="145"/>
      <c r="I536" s="146"/>
      <c r="J536" s="144"/>
      <c r="K536" s="144"/>
    </row>
    <row r="537" spans="1:11" s="60" customFormat="1" ht="22.5" customHeight="1">
      <c r="A537" s="109" t="s">
        <v>402</v>
      </c>
      <c r="B537" s="52" t="s">
        <v>403</v>
      </c>
      <c r="C537" s="53" t="s">
        <v>404</v>
      </c>
      <c r="D537" s="145"/>
      <c r="E537" s="146"/>
      <c r="F537" s="144"/>
      <c r="G537" s="144"/>
      <c r="H537" s="145"/>
      <c r="I537" s="146"/>
      <c r="J537" s="144"/>
      <c r="K537" s="144"/>
    </row>
    <row r="538" spans="1:11" s="61" customFormat="1" ht="24" customHeight="1">
      <c r="A538" s="81" t="s">
        <v>575</v>
      </c>
      <c r="B538" s="52" t="s">
        <v>271</v>
      </c>
      <c r="C538" s="53" t="s">
        <v>272</v>
      </c>
      <c r="D538" s="145"/>
      <c r="E538" s="146"/>
      <c r="F538" s="144"/>
      <c r="G538" s="144"/>
      <c r="H538" s="145"/>
      <c r="I538" s="146"/>
      <c r="J538" s="144"/>
      <c r="K538" s="144"/>
    </row>
    <row r="539" spans="1:11" s="61" customFormat="1" ht="22.5" customHeight="1">
      <c r="A539" s="109" t="s">
        <v>273</v>
      </c>
      <c r="B539" s="52" t="s">
        <v>274</v>
      </c>
      <c r="C539" s="53" t="s">
        <v>275</v>
      </c>
      <c r="D539" s="145"/>
      <c r="E539" s="146"/>
      <c r="F539" s="144"/>
      <c r="G539" s="144"/>
      <c r="H539" s="145"/>
      <c r="I539" s="146"/>
      <c r="J539" s="144"/>
      <c r="K539" s="144"/>
    </row>
    <row r="540" spans="1:11" s="61" customFormat="1" ht="24" customHeight="1">
      <c r="A540" s="81" t="s">
        <v>276</v>
      </c>
      <c r="B540" s="52" t="s">
        <v>277</v>
      </c>
      <c r="C540" s="53" t="s">
        <v>278</v>
      </c>
      <c r="D540" s="145"/>
      <c r="E540" s="146"/>
      <c r="F540" s="144"/>
      <c r="G540" s="144"/>
      <c r="H540" s="145"/>
      <c r="I540" s="146"/>
      <c r="J540" s="144"/>
      <c r="K540" s="144"/>
    </row>
    <row r="541" spans="1:11" s="61" customFormat="1" ht="24" customHeight="1">
      <c r="A541" s="109" t="s">
        <v>405</v>
      </c>
      <c r="B541" s="52" t="s">
        <v>279</v>
      </c>
      <c r="C541" s="53" t="s">
        <v>156</v>
      </c>
      <c r="D541" s="145"/>
      <c r="E541" s="146"/>
      <c r="F541" s="144"/>
      <c r="G541" s="144"/>
      <c r="H541" s="145"/>
      <c r="I541" s="146"/>
      <c r="J541" s="144"/>
      <c r="K541" s="144"/>
    </row>
    <row r="542" spans="1:11" s="61" customFormat="1" ht="45.75" customHeight="1">
      <c r="A542" s="109" t="s">
        <v>482</v>
      </c>
      <c r="B542" s="52" t="s">
        <v>393</v>
      </c>
      <c r="C542" s="53" t="s">
        <v>394</v>
      </c>
      <c r="D542" s="145"/>
      <c r="E542" s="146"/>
      <c r="F542" s="144"/>
      <c r="G542" s="144"/>
      <c r="H542" s="145"/>
      <c r="I542" s="146"/>
      <c r="J542" s="144"/>
      <c r="K542" s="144"/>
    </row>
    <row r="543" spans="1:11" s="61" customFormat="1" ht="44.25" customHeight="1">
      <c r="A543" s="81" t="s">
        <v>484</v>
      </c>
      <c r="B543" s="52" t="s">
        <v>280</v>
      </c>
      <c r="C543" s="53" t="s">
        <v>488</v>
      </c>
      <c r="D543" s="145"/>
      <c r="E543" s="146"/>
      <c r="F543" s="144"/>
      <c r="G543" s="144"/>
      <c r="H543" s="145"/>
      <c r="I543" s="146"/>
      <c r="J543" s="144"/>
      <c r="K543" s="144"/>
    </row>
    <row r="544" spans="1:11" s="61" customFormat="1" ht="24" customHeight="1">
      <c r="A544" s="109" t="s">
        <v>483</v>
      </c>
      <c r="B544" s="52" t="s">
        <v>281</v>
      </c>
      <c r="C544" s="53" t="s">
        <v>489</v>
      </c>
      <c r="D544" s="145"/>
      <c r="E544" s="146"/>
      <c r="F544" s="144"/>
      <c r="G544" s="144"/>
      <c r="H544" s="145"/>
      <c r="I544" s="146"/>
      <c r="J544" s="144"/>
      <c r="K544" s="144"/>
    </row>
    <row r="545" spans="1:11" s="61" customFormat="1" ht="23.25" customHeight="1">
      <c r="A545" s="81" t="s">
        <v>485</v>
      </c>
      <c r="B545" s="52" t="s">
        <v>283</v>
      </c>
      <c r="C545" s="53" t="s">
        <v>490</v>
      </c>
      <c r="D545" s="145"/>
      <c r="E545" s="146"/>
      <c r="F545" s="144"/>
      <c r="G545" s="144"/>
      <c r="H545" s="145"/>
      <c r="I545" s="146"/>
      <c r="J545" s="144"/>
      <c r="K545" s="144"/>
    </row>
    <row r="546" spans="1:11" s="61" customFormat="1" ht="12" customHeight="1">
      <c r="A546" s="108" t="s">
        <v>486</v>
      </c>
      <c r="B546" s="52" t="s">
        <v>285</v>
      </c>
      <c r="C546" s="53" t="s">
        <v>491</v>
      </c>
      <c r="D546" s="145"/>
      <c r="E546" s="146"/>
      <c r="F546" s="144"/>
      <c r="G546" s="144"/>
      <c r="H546" s="145"/>
      <c r="I546" s="146"/>
      <c r="J546" s="144"/>
      <c r="K546" s="144"/>
    </row>
    <row r="547" spans="1:11" s="60" customFormat="1" ht="12" customHeight="1">
      <c r="A547" s="109" t="s">
        <v>487</v>
      </c>
      <c r="B547" s="52" t="s">
        <v>493</v>
      </c>
      <c r="C547" s="53" t="s">
        <v>282</v>
      </c>
      <c r="D547" s="145"/>
      <c r="E547" s="146"/>
      <c r="F547" s="144"/>
      <c r="G547" s="144"/>
      <c r="H547" s="145"/>
      <c r="I547" s="146"/>
      <c r="J547" s="144"/>
      <c r="K547" s="144"/>
    </row>
    <row r="548" spans="1:11" s="60" customFormat="1" ht="12" customHeight="1">
      <c r="A548" s="81" t="s">
        <v>494</v>
      </c>
      <c r="B548" s="52" t="s">
        <v>492</v>
      </c>
      <c r="C548" s="53" t="s">
        <v>284</v>
      </c>
      <c r="D548" s="145"/>
      <c r="E548" s="146"/>
      <c r="F548" s="144"/>
      <c r="G548" s="144"/>
      <c r="H548" s="145"/>
      <c r="I548" s="146"/>
      <c r="J548" s="144"/>
      <c r="K548" s="144"/>
    </row>
    <row r="549" spans="1:11" s="60" customFormat="1" ht="12" customHeight="1">
      <c r="A549" s="109" t="s">
        <v>497</v>
      </c>
      <c r="B549" s="52" t="s">
        <v>496</v>
      </c>
      <c r="C549" s="53" t="s">
        <v>105</v>
      </c>
      <c r="D549" s="145"/>
      <c r="E549" s="146"/>
      <c r="F549" s="144"/>
      <c r="G549" s="144"/>
      <c r="H549" s="145"/>
      <c r="I549" s="146"/>
      <c r="J549" s="144"/>
      <c r="K549" s="144"/>
    </row>
    <row r="550" spans="1:11" s="60" customFormat="1" ht="24" customHeight="1">
      <c r="A550" s="108" t="s">
        <v>498</v>
      </c>
      <c r="B550" s="52" t="s">
        <v>495</v>
      </c>
      <c r="C550" s="53" t="s">
        <v>499</v>
      </c>
      <c r="D550" s="145"/>
      <c r="E550" s="146"/>
      <c r="F550" s="144"/>
      <c r="G550" s="144"/>
      <c r="H550" s="145"/>
      <c r="I550" s="146"/>
      <c r="J550" s="144"/>
      <c r="K550" s="144"/>
    </row>
    <row r="551" spans="1:11" s="61" customFormat="1" ht="12" customHeight="1">
      <c r="A551" s="108" t="s">
        <v>500</v>
      </c>
      <c r="B551" s="52" t="s">
        <v>502</v>
      </c>
      <c r="C551" s="53" t="s">
        <v>501</v>
      </c>
      <c r="D551" s="145"/>
      <c r="E551" s="146"/>
      <c r="F551" s="144"/>
      <c r="G551" s="144"/>
      <c r="H551" s="145"/>
      <c r="I551" s="146"/>
      <c r="J551" s="144"/>
      <c r="K551" s="144"/>
    </row>
    <row r="552" spans="1:11" s="61" customFormat="1" ht="12" customHeight="1">
      <c r="A552" s="82" t="s">
        <v>10</v>
      </c>
      <c r="B552" s="83" t="s">
        <v>52</v>
      </c>
      <c r="C552" s="56" t="s">
        <v>106</v>
      </c>
      <c r="D552" s="145"/>
      <c r="E552" s="146"/>
      <c r="F552" s="144"/>
      <c r="G552" s="144"/>
      <c r="H552" s="145"/>
      <c r="I552" s="146"/>
      <c r="J552" s="144"/>
      <c r="K552" s="144"/>
    </row>
    <row r="553" spans="1:11" s="61" customFormat="1" ht="10.5" customHeight="1">
      <c r="A553" s="108" t="s">
        <v>713</v>
      </c>
      <c r="B553" s="52" t="s">
        <v>53</v>
      </c>
      <c r="C553" s="53" t="s">
        <v>714</v>
      </c>
      <c r="D553" s="145"/>
      <c r="E553" s="146"/>
      <c r="F553" s="144"/>
      <c r="G553" s="144"/>
      <c r="H553" s="145"/>
      <c r="I553" s="146"/>
      <c r="J553" s="144"/>
      <c r="K553" s="144"/>
    </row>
    <row r="554" spans="1:11" s="61" customFormat="1" ht="10.5" customHeight="1">
      <c r="A554" s="108" t="s">
        <v>715</v>
      </c>
      <c r="B554" s="52" t="s">
        <v>54</v>
      </c>
      <c r="C554" s="53" t="s">
        <v>716</v>
      </c>
      <c r="D554" s="145"/>
      <c r="E554" s="146"/>
      <c r="F554" s="144"/>
      <c r="G554" s="144"/>
      <c r="H554" s="145"/>
      <c r="I554" s="146"/>
      <c r="J554" s="144"/>
      <c r="K554" s="144"/>
    </row>
    <row r="555" spans="1:11" s="61" customFormat="1" ht="10.5" customHeight="1">
      <c r="A555" s="108" t="s">
        <v>717</v>
      </c>
      <c r="B555" s="52" t="s">
        <v>718</v>
      </c>
      <c r="C555" s="53" t="s">
        <v>719</v>
      </c>
      <c r="D555" s="145"/>
      <c r="E555" s="146"/>
      <c r="F555" s="144"/>
      <c r="G555" s="144"/>
      <c r="H555" s="145"/>
      <c r="I555" s="146"/>
      <c r="J555" s="144"/>
      <c r="K555" s="144"/>
    </row>
    <row r="556" spans="1:11" s="61" customFormat="1" ht="10.5" customHeight="1">
      <c r="A556" s="81" t="s">
        <v>720</v>
      </c>
      <c r="B556" s="52" t="s">
        <v>198</v>
      </c>
      <c r="C556" s="53" t="s">
        <v>107</v>
      </c>
      <c r="D556" s="145"/>
      <c r="E556" s="146"/>
      <c r="F556" s="145"/>
      <c r="G556" s="146"/>
      <c r="H556" s="145"/>
      <c r="I556" s="146"/>
      <c r="J556" s="145"/>
      <c r="K556" s="146"/>
    </row>
    <row r="557" spans="1:11" s="61" customFormat="1" ht="10.5" customHeight="1">
      <c r="A557" s="81" t="s">
        <v>721</v>
      </c>
      <c r="B557" s="52" t="s">
        <v>290</v>
      </c>
      <c r="C557" s="53" t="s">
        <v>722</v>
      </c>
      <c r="D557" s="145"/>
      <c r="E557" s="146"/>
      <c r="F557" s="145"/>
      <c r="G557" s="146"/>
      <c r="H557" s="145"/>
      <c r="I557" s="146"/>
      <c r="J557" s="145"/>
      <c r="K557" s="146"/>
    </row>
    <row r="558" spans="1:11" s="61" customFormat="1" ht="10.5" customHeight="1">
      <c r="A558" s="81" t="s">
        <v>755</v>
      </c>
      <c r="B558" s="52" t="s">
        <v>395</v>
      </c>
      <c r="C558" s="53" t="s">
        <v>756</v>
      </c>
      <c r="D558" s="145"/>
      <c r="E558" s="146"/>
      <c r="F558" s="145"/>
      <c r="G558" s="146"/>
      <c r="H558" s="145"/>
      <c r="I558" s="146"/>
      <c r="J558" s="145"/>
      <c r="K558" s="146"/>
    </row>
    <row r="559" spans="1:11" s="61" customFormat="1" ht="10.5" customHeight="1">
      <c r="A559" s="81" t="s">
        <v>757</v>
      </c>
      <c r="B559" s="52" t="s">
        <v>726</v>
      </c>
      <c r="C559" s="53" t="s">
        <v>758</v>
      </c>
      <c r="D559" s="145"/>
      <c r="E559" s="146"/>
      <c r="F559" s="145"/>
      <c r="G559" s="146"/>
      <c r="H559" s="145"/>
      <c r="I559" s="146"/>
      <c r="J559" s="145"/>
      <c r="K559" s="146"/>
    </row>
    <row r="560" spans="1:11" s="61" customFormat="1" ht="10.5" customHeight="1">
      <c r="A560" s="81" t="s">
        <v>11</v>
      </c>
      <c r="B560" s="52" t="s">
        <v>727</v>
      </c>
      <c r="C560" s="53" t="s">
        <v>108</v>
      </c>
      <c r="D560" s="145"/>
      <c r="E560" s="146"/>
      <c r="F560" s="145"/>
      <c r="G560" s="146"/>
      <c r="H560" s="145"/>
      <c r="I560" s="146"/>
      <c r="J560" s="145"/>
      <c r="K560" s="146"/>
    </row>
    <row r="561" spans="1:11" s="61" customFormat="1" ht="10.5" customHeight="1">
      <c r="A561" s="81" t="s">
        <v>759</v>
      </c>
      <c r="B561" s="52" t="s">
        <v>728</v>
      </c>
      <c r="C561" s="53" t="s">
        <v>760</v>
      </c>
      <c r="D561" s="145"/>
      <c r="E561" s="146"/>
      <c r="F561" s="145"/>
      <c r="G561" s="146"/>
      <c r="H561" s="145"/>
      <c r="I561" s="146"/>
      <c r="J561" s="145"/>
      <c r="K561" s="146"/>
    </row>
    <row r="562" spans="1:11" s="61" customFormat="1" ht="10.5" customHeight="1">
      <c r="A562" s="81" t="s">
        <v>761</v>
      </c>
      <c r="B562" s="52" t="s">
        <v>762</v>
      </c>
      <c r="C562" s="53" t="s">
        <v>763</v>
      </c>
      <c r="D562" s="145"/>
      <c r="E562" s="146"/>
      <c r="F562" s="145"/>
      <c r="G562" s="146"/>
      <c r="H562" s="145"/>
      <c r="I562" s="146"/>
      <c r="J562" s="145"/>
      <c r="K562" s="146"/>
    </row>
    <row r="563" spans="1:11" s="61" customFormat="1" ht="10.5" customHeight="1">
      <c r="A563" s="81" t="s">
        <v>765</v>
      </c>
      <c r="B563" s="52" t="s">
        <v>766</v>
      </c>
      <c r="C563" s="53" t="s">
        <v>767</v>
      </c>
      <c r="D563" s="145"/>
      <c r="E563" s="146"/>
      <c r="F563" s="145"/>
      <c r="G563" s="146"/>
      <c r="H563" s="145"/>
      <c r="I563" s="146"/>
      <c r="J563" s="145"/>
      <c r="K563" s="146"/>
    </row>
    <row r="564" spans="1:11" s="61" customFormat="1" ht="45.75" customHeight="1">
      <c r="A564" s="81" t="s">
        <v>503</v>
      </c>
      <c r="B564" s="52" t="s">
        <v>764</v>
      </c>
      <c r="C564" s="53" t="s">
        <v>286</v>
      </c>
      <c r="D564" s="145"/>
      <c r="E564" s="146"/>
      <c r="F564" s="144"/>
      <c r="G564" s="144"/>
      <c r="H564" s="145"/>
      <c r="I564" s="146"/>
      <c r="J564" s="144"/>
      <c r="K564" s="144"/>
    </row>
    <row r="565" spans="1:11" s="61" customFormat="1" ht="24.75" customHeight="1">
      <c r="A565" s="109" t="s">
        <v>504</v>
      </c>
      <c r="B565" s="52" t="s">
        <v>768</v>
      </c>
      <c r="C565" s="53" t="s">
        <v>157</v>
      </c>
      <c r="D565" s="145"/>
      <c r="E565" s="146"/>
      <c r="F565" s="144"/>
      <c r="G565" s="144"/>
      <c r="H565" s="145"/>
      <c r="I565" s="146"/>
      <c r="J565" s="144"/>
      <c r="K565" s="144"/>
    </row>
    <row r="566" spans="1:11" s="61" customFormat="1" ht="12" customHeight="1">
      <c r="A566" s="109" t="s">
        <v>287</v>
      </c>
      <c r="B566" s="52" t="s">
        <v>769</v>
      </c>
      <c r="C566" s="53" t="s">
        <v>288</v>
      </c>
      <c r="D566" s="145"/>
      <c r="E566" s="146"/>
      <c r="F566" s="144"/>
      <c r="G566" s="144"/>
      <c r="H566" s="145"/>
      <c r="I566" s="146"/>
      <c r="J566" s="144"/>
      <c r="K566" s="144"/>
    </row>
    <row r="567" spans="1:11" s="61" customFormat="1" ht="12" customHeight="1">
      <c r="A567" s="81" t="s">
        <v>289</v>
      </c>
      <c r="B567" s="52" t="s">
        <v>771</v>
      </c>
      <c r="C567" s="53" t="s">
        <v>291</v>
      </c>
      <c r="D567" s="145"/>
      <c r="E567" s="146"/>
      <c r="F567" s="144"/>
      <c r="G567" s="144"/>
      <c r="H567" s="145"/>
      <c r="I567" s="146"/>
      <c r="J567" s="144"/>
      <c r="K567" s="144"/>
    </row>
    <row r="568" spans="1:11" s="61" customFormat="1" ht="21.75" customHeight="1">
      <c r="A568" s="109" t="s">
        <v>293</v>
      </c>
      <c r="B568" s="52" t="s">
        <v>770</v>
      </c>
      <c r="C568" s="53" t="s">
        <v>292</v>
      </c>
      <c r="D568" s="145"/>
      <c r="E568" s="146"/>
      <c r="F568" s="144"/>
      <c r="G568" s="144"/>
      <c r="H568" s="145"/>
      <c r="I568" s="146"/>
      <c r="J568" s="144"/>
      <c r="K568" s="144"/>
    </row>
    <row r="569" spans="1:12" s="98" customFormat="1" ht="12" customHeight="1">
      <c r="A569" s="82" t="s">
        <v>12</v>
      </c>
      <c r="B569" s="83" t="s">
        <v>55</v>
      </c>
      <c r="C569" s="56" t="s">
        <v>109</v>
      </c>
      <c r="D569" s="171"/>
      <c r="E569" s="172"/>
      <c r="F569" s="154"/>
      <c r="G569" s="154"/>
      <c r="H569" s="171"/>
      <c r="I569" s="172"/>
      <c r="J569" s="154"/>
      <c r="K569" s="154"/>
      <c r="L569" s="84"/>
    </row>
    <row r="570" spans="1:11" s="61" customFormat="1" ht="22.5" customHeight="1">
      <c r="A570" s="81" t="s">
        <v>294</v>
      </c>
      <c r="B570" s="52" t="s">
        <v>137</v>
      </c>
      <c r="C570" s="53" t="s">
        <v>295</v>
      </c>
      <c r="D570" s="145"/>
      <c r="E570" s="146"/>
      <c r="F570" s="144"/>
      <c r="G570" s="144"/>
      <c r="H570" s="145"/>
      <c r="I570" s="146"/>
      <c r="J570" s="144"/>
      <c r="K570" s="144"/>
    </row>
    <row r="571" spans="1:11" s="61" customFormat="1" ht="24" customHeight="1">
      <c r="A571" s="81" t="s">
        <v>296</v>
      </c>
      <c r="B571" s="52" t="s">
        <v>297</v>
      </c>
      <c r="C571" s="53" t="s">
        <v>844</v>
      </c>
      <c r="D571" s="145"/>
      <c r="E571" s="146"/>
      <c r="F571" s="144"/>
      <c r="G571" s="144"/>
      <c r="H571" s="145"/>
      <c r="I571" s="146"/>
      <c r="J571" s="144"/>
      <c r="K571" s="144"/>
    </row>
    <row r="572" spans="1:11" s="61" customFormat="1" ht="22.5" customHeight="1">
      <c r="A572" s="109" t="s">
        <v>773</v>
      </c>
      <c r="B572" s="52" t="s">
        <v>298</v>
      </c>
      <c r="C572" s="53" t="s">
        <v>505</v>
      </c>
      <c r="D572" s="145"/>
      <c r="E572" s="146"/>
      <c r="F572" s="168">
        <f>D572</f>
        <v>0</v>
      </c>
      <c r="G572" s="168"/>
      <c r="H572" s="145"/>
      <c r="I572" s="146"/>
      <c r="J572" s="144"/>
      <c r="K572" s="144"/>
    </row>
    <row r="573" spans="1:11" s="61" customFormat="1" ht="22.5" customHeight="1">
      <c r="A573" s="109" t="s">
        <v>867</v>
      </c>
      <c r="B573" s="52" t="s">
        <v>299</v>
      </c>
      <c r="C573" s="53" t="s">
        <v>506</v>
      </c>
      <c r="D573" s="145"/>
      <c r="E573" s="146"/>
      <c r="F573" s="144"/>
      <c r="G573" s="144"/>
      <c r="H573" s="145"/>
      <c r="I573" s="146"/>
      <c r="J573" s="144"/>
      <c r="K573" s="144"/>
    </row>
    <row r="574" spans="1:11" s="61" customFormat="1" ht="12" customHeight="1">
      <c r="A574" s="109" t="s">
        <v>406</v>
      </c>
      <c r="B574" s="52" t="s">
        <v>300</v>
      </c>
      <c r="C574" s="53" t="s">
        <v>301</v>
      </c>
      <c r="D574" s="145"/>
      <c r="E574" s="146"/>
      <c r="F574" s="144"/>
      <c r="G574" s="144"/>
      <c r="H574" s="145"/>
      <c r="I574" s="146"/>
      <c r="J574" s="144"/>
      <c r="K574" s="144"/>
    </row>
    <row r="575" spans="1:11" s="61" customFormat="1" ht="12" customHeight="1">
      <c r="A575" s="109" t="s">
        <v>302</v>
      </c>
      <c r="B575" s="52" t="s">
        <v>303</v>
      </c>
      <c r="C575" s="53" t="s">
        <v>304</v>
      </c>
      <c r="D575" s="145"/>
      <c r="E575" s="146"/>
      <c r="F575" s="144"/>
      <c r="G575" s="144"/>
      <c r="H575" s="145"/>
      <c r="I575" s="146"/>
      <c r="J575" s="144"/>
      <c r="K575" s="144"/>
    </row>
    <row r="576" spans="1:11" s="61" customFormat="1" ht="23.25" customHeight="1">
      <c r="A576" s="109" t="s">
        <v>305</v>
      </c>
      <c r="B576" s="52" t="s">
        <v>306</v>
      </c>
      <c r="C576" s="53" t="s">
        <v>307</v>
      </c>
      <c r="D576" s="145"/>
      <c r="E576" s="146"/>
      <c r="F576" s="144"/>
      <c r="G576" s="144"/>
      <c r="H576" s="145"/>
      <c r="I576" s="146"/>
      <c r="J576" s="144"/>
      <c r="K576" s="144"/>
    </row>
    <row r="577" spans="1:11" s="61" customFormat="1" ht="21.75" customHeight="1">
      <c r="A577" s="81" t="s">
        <v>308</v>
      </c>
      <c r="B577" s="52" t="s">
        <v>309</v>
      </c>
      <c r="C577" s="53" t="s">
        <v>845</v>
      </c>
      <c r="D577" s="145"/>
      <c r="E577" s="146"/>
      <c r="F577" s="144"/>
      <c r="G577" s="144"/>
      <c r="H577" s="145"/>
      <c r="I577" s="146"/>
      <c r="J577" s="144"/>
      <c r="K577" s="144"/>
    </row>
    <row r="578" spans="1:11" s="61" customFormat="1" ht="22.5" customHeight="1">
      <c r="A578" s="109" t="s">
        <v>310</v>
      </c>
      <c r="B578" s="52" t="s">
        <v>311</v>
      </c>
      <c r="C578" s="53" t="s">
        <v>396</v>
      </c>
      <c r="D578" s="145"/>
      <c r="E578" s="146"/>
      <c r="F578" s="144"/>
      <c r="G578" s="144"/>
      <c r="H578" s="145"/>
      <c r="I578" s="146"/>
      <c r="J578" s="144"/>
      <c r="K578" s="144"/>
    </row>
    <row r="579" spans="1:11" s="61" customFormat="1" ht="12" customHeight="1">
      <c r="A579" s="109" t="s">
        <v>312</v>
      </c>
      <c r="B579" s="52" t="s">
        <v>313</v>
      </c>
      <c r="C579" s="53" t="s">
        <v>314</v>
      </c>
      <c r="D579" s="145"/>
      <c r="E579" s="146"/>
      <c r="F579" s="144"/>
      <c r="G579" s="144"/>
      <c r="H579" s="145"/>
      <c r="I579" s="146"/>
      <c r="J579" s="144"/>
      <c r="K579" s="144"/>
    </row>
    <row r="580" spans="1:11" s="61" customFormat="1" ht="23.25" customHeight="1">
      <c r="A580" s="81" t="s">
        <v>315</v>
      </c>
      <c r="B580" s="52" t="s">
        <v>316</v>
      </c>
      <c r="C580" s="53" t="s">
        <v>317</v>
      </c>
      <c r="D580" s="145"/>
      <c r="E580" s="146"/>
      <c r="F580" s="144"/>
      <c r="G580" s="144"/>
      <c r="H580" s="145"/>
      <c r="I580" s="146"/>
      <c r="J580" s="144"/>
      <c r="K580" s="144"/>
    </row>
    <row r="581" spans="1:11" s="61" customFormat="1" ht="22.5" customHeight="1">
      <c r="A581" s="109" t="s">
        <v>318</v>
      </c>
      <c r="B581" s="52" t="s">
        <v>319</v>
      </c>
      <c r="C581" s="53" t="s">
        <v>320</v>
      </c>
      <c r="D581" s="145"/>
      <c r="E581" s="146"/>
      <c r="F581" s="144"/>
      <c r="G581" s="144"/>
      <c r="H581" s="145"/>
      <c r="I581" s="146"/>
      <c r="J581" s="144"/>
      <c r="K581" s="144"/>
    </row>
    <row r="582" spans="1:11" s="61" customFormat="1" ht="23.25" customHeight="1">
      <c r="A582" s="109" t="s">
        <v>321</v>
      </c>
      <c r="B582" s="52" t="s">
        <v>322</v>
      </c>
      <c r="C582" s="53" t="s">
        <v>323</v>
      </c>
      <c r="D582" s="145"/>
      <c r="E582" s="146"/>
      <c r="F582" s="144"/>
      <c r="G582" s="144"/>
      <c r="H582" s="145"/>
      <c r="I582" s="146"/>
      <c r="J582" s="144"/>
      <c r="K582" s="144"/>
    </row>
    <row r="583" spans="1:11" s="61" customFormat="1" ht="12" customHeight="1">
      <c r="A583" s="95" t="s">
        <v>13</v>
      </c>
      <c r="B583" s="96" t="s">
        <v>56</v>
      </c>
      <c r="C583" s="97" t="s">
        <v>110</v>
      </c>
      <c r="D583" s="145"/>
      <c r="E583" s="146"/>
      <c r="F583" s="144"/>
      <c r="G583" s="144"/>
      <c r="H583" s="145"/>
      <c r="I583" s="146"/>
      <c r="J583" s="144"/>
      <c r="K583" s="144"/>
    </row>
    <row r="584" spans="1:11" s="61" customFormat="1" ht="22.5" customHeight="1">
      <c r="A584" s="81" t="s">
        <v>14</v>
      </c>
      <c r="B584" s="52" t="s">
        <v>57</v>
      </c>
      <c r="C584" s="53" t="s">
        <v>111</v>
      </c>
      <c r="D584" s="145"/>
      <c r="E584" s="146"/>
      <c r="F584" s="168">
        <f>D584</f>
        <v>0</v>
      </c>
      <c r="G584" s="168"/>
      <c r="H584" s="145"/>
      <c r="I584" s="146"/>
      <c r="J584" s="144"/>
      <c r="K584" s="144"/>
    </row>
    <row r="585" spans="1:11" s="61" customFormat="1" ht="12" customHeight="1">
      <c r="A585" s="81" t="s">
        <v>15</v>
      </c>
      <c r="B585" s="52" t="s">
        <v>58</v>
      </c>
      <c r="C585" s="53" t="s">
        <v>112</v>
      </c>
      <c r="D585" s="145"/>
      <c r="E585" s="146"/>
      <c r="F585" s="144"/>
      <c r="G585" s="144"/>
      <c r="H585" s="145"/>
      <c r="I585" s="146"/>
      <c r="J585" s="144"/>
      <c r="K585" s="144"/>
    </row>
    <row r="586" spans="1:11" s="61" customFormat="1" ht="24" customHeight="1">
      <c r="A586" s="109" t="s">
        <v>846</v>
      </c>
      <c r="B586" s="52" t="s">
        <v>778</v>
      </c>
      <c r="C586" s="53" t="s">
        <v>779</v>
      </c>
      <c r="D586" s="145"/>
      <c r="E586" s="146"/>
      <c r="F586" s="144"/>
      <c r="G586" s="144"/>
      <c r="H586" s="145"/>
      <c r="I586" s="146"/>
      <c r="J586" s="144"/>
      <c r="K586" s="144"/>
    </row>
    <row r="587" spans="1:11" s="61" customFormat="1" ht="12" customHeight="1">
      <c r="A587" s="81" t="s">
        <v>16</v>
      </c>
      <c r="B587" s="52" t="s">
        <v>59</v>
      </c>
      <c r="C587" s="53" t="s">
        <v>113</v>
      </c>
      <c r="D587" s="169">
        <f>D588+D589+D590+D591</f>
        <v>0</v>
      </c>
      <c r="E587" s="170"/>
      <c r="F587" s="169">
        <f>F588+F589+F590+F591</f>
        <v>0</v>
      </c>
      <c r="G587" s="170"/>
      <c r="H587" s="169">
        <f>H588+H589+H590+H591</f>
        <v>0</v>
      </c>
      <c r="I587" s="170"/>
      <c r="J587" s="169">
        <f>J588+J589+J590+J591</f>
        <v>0</v>
      </c>
      <c r="K587" s="170"/>
    </row>
    <row r="588" spans="1:11" s="61" customFormat="1" ht="24" customHeight="1">
      <c r="A588" s="109" t="s">
        <v>324</v>
      </c>
      <c r="B588" s="52" t="s">
        <v>325</v>
      </c>
      <c r="C588" s="53" t="s">
        <v>326</v>
      </c>
      <c r="D588" s="145"/>
      <c r="E588" s="146"/>
      <c r="F588" s="144"/>
      <c r="G588" s="144"/>
      <c r="H588" s="145"/>
      <c r="I588" s="146"/>
      <c r="J588" s="144"/>
      <c r="K588" s="144"/>
    </row>
    <row r="589" spans="1:11" s="61" customFormat="1" ht="44.25" customHeight="1">
      <c r="A589" s="109" t="s">
        <v>507</v>
      </c>
      <c r="B589" s="52" t="s">
        <v>407</v>
      </c>
      <c r="C589" s="53" t="s">
        <v>408</v>
      </c>
      <c r="D589" s="145"/>
      <c r="E589" s="146"/>
      <c r="F589" s="144"/>
      <c r="G589" s="144"/>
      <c r="H589" s="145"/>
      <c r="I589" s="146"/>
      <c r="J589" s="144"/>
      <c r="K589" s="144"/>
    </row>
    <row r="590" spans="1:11" s="61" customFormat="1" ht="24" customHeight="1">
      <c r="A590" s="109" t="s">
        <v>508</v>
      </c>
      <c r="B590" s="52" t="s">
        <v>409</v>
      </c>
      <c r="C590" s="53" t="s">
        <v>410</v>
      </c>
      <c r="D590" s="145"/>
      <c r="E590" s="146"/>
      <c r="F590" s="144"/>
      <c r="G590" s="144"/>
      <c r="H590" s="145"/>
      <c r="I590" s="146"/>
      <c r="J590" s="144"/>
      <c r="K590" s="144"/>
    </row>
    <row r="591" spans="1:11" s="61" customFormat="1" ht="24" customHeight="1">
      <c r="A591" s="109" t="s">
        <v>509</v>
      </c>
      <c r="B591" s="52" t="s">
        <v>411</v>
      </c>
      <c r="C591" s="53" t="s">
        <v>412</v>
      </c>
      <c r="D591" s="145"/>
      <c r="E591" s="146"/>
      <c r="F591" s="144"/>
      <c r="G591" s="144"/>
      <c r="H591" s="145"/>
      <c r="I591" s="146"/>
      <c r="J591" s="144"/>
      <c r="K591" s="144"/>
    </row>
    <row r="592" spans="1:11" s="61" customFormat="1" ht="12" customHeight="1">
      <c r="A592" s="108" t="s">
        <v>510</v>
      </c>
      <c r="B592" s="52" t="s">
        <v>60</v>
      </c>
      <c r="C592" s="53" t="s">
        <v>511</v>
      </c>
      <c r="D592" s="145"/>
      <c r="E592" s="146"/>
      <c r="F592" s="144"/>
      <c r="G592" s="144"/>
      <c r="H592" s="145"/>
      <c r="I592" s="146"/>
      <c r="J592" s="144"/>
      <c r="K592" s="144"/>
    </row>
    <row r="593" spans="1:11" s="61" customFormat="1" ht="22.5" customHeight="1">
      <c r="A593" s="81" t="s">
        <v>581</v>
      </c>
      <c r="B593" s="52" t="s">
        <v>413</v>
      </c>
      <c r="C593" s="53" t="s">
        <v>114</v>
      </c>
      <c r="D593" s="145"/>
      <c r="E593" s="146"/>
      <c r="F593" s="144"/>
      <c r="G593" s="144"/>
      <c r="H593" s="145"/>
      <c r="I593" s="146"/>
      <c r="J593" s="144"/>
      <c r="K593" s="144"/>
    </row>
    <row r="594" spans="1:11" s="61" customFormat="1" ht="22.5" customHeight="1">
      <c r="A594" s="109" t="s">
        <v>582</v>
      </c>
      <c r="B594" s="52" t="s">
        <v>577</v>
      </c>
      <c r="C594" s="53" t="s">
        <v>578</v>
      </c>
      <c r="D594" s="145"/>
      <c r="E594" s="146"/>
      <c r="F594" s="144"/>
      <c r="G594" s="144"/>
      <c r="H594" s="145"/>
      <c r="I594" s="146"/>
      <c r="J594" s="144"/>
      <c r="K594" s="144"/>
    </row>
    <row r="595" spans="1:11" ht="12" customHeight="1">
      <c r="A595" s="81" t="s">
        <v>583</v>
      </c>
      <c r="B595" s="52" t="s">
        <v>329</v>
      </c>
      <c r="C595" s="53" t="s">
        <v>200</v>
      </c>
      <c r="D595" s="145"/>
      <c r="E595" s="146"/>
      <c r="F595" s="168">
        <f>D595</f>
        <v>0</v>
      </c>
      <c r="G595" s="168"/>
      <c r="H595" s="145"/>
      <c r="I595" s="146"/>
      <c r="J595" s="144"/>
      <c r="K595" s="144"/>
    </row>
    <row r="596" spans="1:11" s="61" customFormat="1" ht="12" customHeight="1">
      <c r="A596" s="81" t="s">
        <v>199</v>
      </c>
      <c r="B596" s="52" t="s">
        <v>331</v>
      </c>
      <c r="C596" s="53" t="s">
        <v>201</v>
      </c>
      <c r="D596" s="145"/>
      <c r="E596" s="146"/>
      <c r="F596" s="168">
        <f>D596</f>
        <v>0</v>
      </c>
      <c r="G596" s="168"/>
      <c r="H596" s="145"/>
      <c r="I596" s="146"/>
      <c r="J596" s="144"/>
      <c r="K596" s="144"/>
    </row>
    <row r="597" spans="1:11" s="61" customFormat="1" ht="21.75" customHeight="1">
      <c r="A597" s="81" t="s">
        <v>585</v>
      </c>
      <c r="B597" s="52" t="s">
        <v>332</v>
      </c>
      <c r="C597" s="53" t="s">
        <v>115</v>
      </c>
      <c r="D597" s="145"/>
      <c r="E597" s="146"/>
      <c r="F597" s="168">
        <f>D597</f>
        <v>0</v>
      </c>
      <c r="G597" s="168"/>
      <c r="H597" s="145"/>
      <c r="I597" s="146"/>
      <c r="J597" s="144"/>
      <c r="K597" s="144"/>
    </row>
    <row r="598" spans="1:11" s="61" customFormat="1" ht="12" customHeight="1">
      <c r="A598" s="81" t="s">
        <v>414</v>
      </c>
      <c r="B598" s="52" t="s">
        <v>415</v>
      </c>
      <c r="C598" s="53" t="s">
        <v>416</v>
      </c>
      <c r="D598" s="145"/>
      <c r="E598" s="146"/>
      <c r="F598" s="144"/>
      <c r="G598" s="144"/>
      <c r="H598" s="145"/>
      <c r="I598" s="146"/>
      <c r="J598" s="144"/>
      <c r="K598" s="144"/>
    </row>
    <row r="599" spans="1:11" s="61" customFormat="1" ht="12" customHeight="1">
      <c r="A599" s="109" t="s">
        <v>586</v>
      </c>
      <c r="B599" s="52" t="s">
        <v>579</v>
      </c>
      <c r="C599" s="53" t="s">
        <v>580</v>
      </c>
      <c r="D599" s="145"/>
      <c r="E599" s="146"/>
      <c r="F599" s="144"/>
      <c r="G599" s="144"/>
      <c r="H599" s="145"/>
      <c r="I599" s="146"/>
      <c r="J599" s="144"/>
      <c r="K599" s="144"/>
    </row>
    <row r="600" spans="1:11" s="61" customFormat="1" ht="12" customHeight="1">
      <c r="A600" s="81" t="s">
        <v>584</v>
      </c>
      <c r="B600" s="52" t="s">
        <v>61</v>
      </c>
      <c r="C600" s="53" t="s">
        <v>513</v>
      </c>
      <c r="D600" s="145"/>
      <c r="E600" s="146"/>
      <c r="F600" s="168">
        <f>D600</f>
        <v>0</v>
      </c>
      <c r="G600" s="168"/>
      <c r="H600" s="145"/>
      <c r="I600" s="146"/>
      <c r="J600" s="144"/>
      <c r="K600" s="144"/>
    </row>
    <row r="601" spans="1:12" s="61" customFormat="1" ht="12" customHeight="1">
      <c r="A601" s="81" t="s">
        <v>327</v>
      </c>
      <c r="B601" s="52" t="s">
        <v>62</v>
      </c>
      <c r="C601" s="53" t="s">
        <v>676</v>
      </c>
      <c r="D601" s="145"/>
      <c r="E601" s="146"/>
      <c r="F601" s="144"/>
      <c r="G601" s="144"/>
      <c r="H601" s="145"/>
      <c r="I601" s="146"/>
      <c r="J601" s="144"/>
      <c r="K601" s="144"/>
      <c r="L601" s="63">
        <f>IF(SUM(D601:K601)&gt;0,"Пояснить данный случай","")</f>
      </c>
    </row>
    <row r="602" spans="1:12" s="61" customFormat="1" ht="22.5">
      <c r="A602" s="109" t="s">
        <v>781</v>
      </c>
      <c r="B602" s="52" t="s">
        <v>417</v>
      </c>
      <c r="C602" s="53" t="s">
        <v>780</v>
      </c>
      <c r="D602" s="145"/>
      <c r="E602" s="146"/>
      <c r="F602" s="168">
        <f>D602</f>
        <v>0</v>
      </c>
      <c r="G602" s="168"/>
      <c r="H602" s="145"/>
      <c r="I602" s="146"/>
      <c r="J602" s="144"/>
      <c r="K602" s="144"/>
      <c r="L602" s="63"/>
    </row>
    <row r="603" spans="1:11" s="61" customFormat="1" ht="11.25">
      <c r="A603" s="109" t="s">
        <v>865</v>
      </c>
      <c r="B603" s="52" t="s">
        <v>418</v>
      </c>
      <c r="C603" s="53" t="s">
        <v>514</v>
      </c>
      <c r="D603" s="145"/>
      <c r="E603" s="146"/>
      <c r="F603" s="168">
        <f>D603</f>
        <v>0</v>
      </c>
      <c r="G603" s="168"/>
      <c r="H603" s="145"/>
      <c r="I603" s="146"/>
      <c r="J603" s="144"/>
      <c r="K603" s="144"/>
    </row>
    <row r="604" spans="1:11" s="60" customFormat="1" ht="12" customHeight="1">
      <c r="A604" s="109" t="s">
        <v>576</v>
      </c>
      <c r="B604" s="52" t="s">
        <v>419</v>
      </c>
      <c r="C604" s="53" t="s">
        <v>516</v>
      </c>
      <c r="D604" s="145"/>
      <c r="E604" s="146"/>
      <c r="F604" s="168">
        <f>D604</f>
        <v>0</v>
      </c>
      <c r="G604" s="168"/>
      <c r="H604" s="145"/>
      <c r="I604" s="146"/>
      <c r="J604" s="144"/>
      <c r="K604" s="144"/>
    </row>
    <row r="605" spans="1:11" s="60" customFormat="1" ht="12" customHeight="1">
      <c r="A605" s="109" t="s">
        <v>328</v>
      </c>
      <c r="B605" s="52" t="s">
        <v>783</v>
      </c>
      <c r="C605" s="53" t="s">
        <v>330</v>
      </c>
      <c r="D605" s="145"/>
      <c r="E605" s="146"/>
      <c r="F605" s="144">
        <f>D605</f>
        <v>0</v>
      </c>
      <c r="G605" s="144"/>
      <c r="H605" s="145"/>
      <c r="I605" s="146"/>
      <c r="J605" s="144"/>
      <c r="K605" s="144"/>
    </row>
    <row r="606" spans="1:11" s="60" customFormat="1" ht="12" customHeight="1">
      <c r="A606" s="81" t="s">
        <v>17</v>
      </c>
      <c r="B606" s="52" t="s">
        <v>63</v>
      </c>
      <c r="C606" s="53" t="s">
        <v>116</v>
      </c>
      <c r="D606" s="169">
        <f>SUM(D607:E612,D614)</f>
        <v>0</v>
      </c>
      <c r="E606" s="170"/>
      <c r="F606" s="169">
        <f>SUM(F607:G612,F614)</f>
        <v>0</v>
      </c>
      <c r="G606" s="170"/>
      <c r="H606" s="169">
        <f>SUM(H607:I612,H614)</f>
        <v>0</v>
      </c>
      <c r="I606" s="170"/>
      <c r="J606" s="169">
        <f>SUM(J607:K612,J614)</f>
        <v>0</v>
      </c>
      <c r="K606" s="170"/>
    </row>
    <row r="607" spans="1:11" s="61" customFormat="1" ht="12" customHeight="1">
      <c r="A607" s="109" t="s">
        <v>519</v>
      </c>
      <c r="B607" s="52" t="s">
        <v>420</v>
      </c>
      <c r="C607" s="53" t="s">
        <v>441</v>
      </c>
      <c r="D607" s="145"/>
      <c r="E607" s="146"/>
      <c r="F607" s="168">
        <f>D607</f>
        <v>0</v>
      </c>
      <c r="G607" s="168"/>
      <c r="H607" s="145"/>
      <c r="I607" s="146"/>
      <c r="J607" s="144"/>
      <c r="K607" s="144"/>
    </row>
    <row r="608" spans="1:11" s="61" customFormat="1" ht="24" customHeight="1">
      <c r="A608" s="109" t="s">
        <v>520</v>
      </c>
      <c r="B608" s="52" t="s">
        <v>421</v>
      </c>
      <c r="C608" s="53" t="s">
        <v>521</v>
      </c>
      <c r="D608" s="145"/>
      <c r="E608" s="146"/>
      <c r="F608" s="168">
        <f>D608</f>
        <v>0</v>
      </c>
      <c r="G608" s="168"/>
      <c r="H608" s="145"/>
      <c r="I608" s="146"/>
      <c r="J608" s="144"/>
      <c r="K608" s="144"/>
    </row>
    <row r="609" spans="1:11" s="61" customFormat="1" ht="12" customHeight="1">
      <c r="A609" s="109" t="s">
        <v>225</v>
      </c>
      <c r="B609" s="52" t="s">
        <v>422</v>
      </c>
      <c r="C609" s="53" t="s">
        <v>226</v>
      </c>
      <c r="D609" s="145"/>
      <c r="E609" s="146"/>
      <c r="F609" s="168">
        <f>D609</f>
        <v>0</v>
      </c>
      <c r="G609" s="168"/>
      <c r="H609" s="145"/>
      <c r="I609" s="146"/>
      <c r="J609" s="144"/>
      <c r="K609" s="144"/>
    </row>
    <row r="610" spans="1:11" s="61" customFormat="1" ht="22.5" customHeight="1">
      <c r="A610" s="109" t="s">
        <v>522</v>
      </c>
      <c r="B610" s="52" t="s">
        <v>423</v>
      </c>
      <c r="C610" s="53" t="s">
        <v>227</v>
      </c>
      <c r="D610" s="145"/>
      <c r="E610" s="146"/>
      <c r="F610" s="168">
        <f>D610</f>
        <v>0</v>
      </c>
      <c r="G610" s="168"/>
      <c r="H610" s="145"/>
      <c r="I610" s="146"/>
      <c r="J610" s="144"/>
      <c r="K610" s="144"/>
    </row>
    <row r="611" spans="1:11" s="61" customFormat="1" ht="23.25" customHeight="1">
      <c r="A611" s="109" t="s">
        <v>524</v>
      </c>
      <c r="B611" s="52" t="s">
        <v>424</v>
      </c>
      <c r="C611" s="53" t="s">
        <v>517</v>
      </c>
      <c r="D611" s="145"/>
      <c r="E611" s="146"/>
      <c r="F611" s="168">
        <f>D611</f>
        <v>0</v>
      </c>
      <c r="G611" s="168"/>
      <c r="H611" s="145"/>
      <c r="I611" s="146"/>
      <c r="J611" s="144"/>
      <c r="K611" s="144"/>
    </row>
    <row r="612" spans="1:11" s="61" customFormat="1" ht="12" customHeight="1">
      <c r="A612" s="81" t="s">
        <v>518</v>
      </c>
      <c r="B612" s="52" t="s">
        <v>523</v>
      </c>
      <c r="C612" s="53" t="s">
        <v>228</v>
      </c>
      <c r="D612" s="145"/>
      <c r="E612" s="146"/>
      <c r="F612" s="144"/>
      <c r="G612" s="144"/>
      <c r="H612" s="145"/>
      <c r="I612" s="146"/>
      <c r="J612" s="144"/>
      <c r="K612" s="144"/>
    </row>
    <row r="613" spans="1:11" s="61" customFormat="1" ht="24" customHeight="1">
      <c r="A613" s="125" t="s">
        <v>425</v>
      </c>
      <c r="B613" s="52" t="s">
        <v>587</v>
      </c>
      <c r="C613" s="53" t="s">
        <v>426</v>
      </c>
      <c r="D613" s="145"/>
      <c r="E613" s="146"/>
      <c r="F613" s="144"/>
      <c r="G613" s="144"/>
      <c r="H613" s="145"/>
      <c r="I613" s="146"/>
      <c r="J613" s="144"/>
      <c r="K613" s="144"/>
    </row>
    <row r="614" spans="1:11" s="61" customFormat="1" ht="12" customHeight="1">
      <c r="A614" s="81" t="s">
        <v>668</v>
      </c>
      <c r="B614" s="52" t="s">
        <v>669</v>
      </c>
      <c r="C614" s="53" t="s">
        <v>670</v>
      </c>
      <c r="D614" s="171"/>
      <c r="E614" s="172"/>
      <c r="F614" s="171"/>
      <c r="G614" s="172"/>
      <c r="H614" s="169"/>
      <c r="I614" s="170"/>
      <c r="J614" s="169"/>
      <c r="K614" s="170"/>
    </row>
    <row r="615" spans="1:11" s="61" customFormat="1" ht="21.75" customHeight="1">
      <c r="A615" s="81" t="s">
        <v>588</v>
      </c>
      <c r="B615" s="52" t="s">
        <v>64</v>
      </c>
      <c r="C615" s="53" t="s">
        <v>589</v>
      </c>
      <c r="D615" s="145"/>
      <c r="E615" s="146"/>
      <c r="F615" s="144"/>
      <c r="G615" s="144"/>
      <c r="H615" s="145"/>
      <c r="I615" s="146"/>
      <c r="J615" s="144"/>
      <c r="K615" s="144"/>
    </row>
    <row r="616" spans="1:11" s="61" customFormat="1" ht="21" customHeight="1">
      <c r="A616" s="81" t="s">
        <v>590</v>
      </c>
      <c r="B616" s="52" t="s">
        <v>65</v>
      </c>
      <c r="C616" s="53" t="s">
        <v>847</v>
      </c>
      <c r="D616" s="145"/>
      <c r="E616" s="146"/>
      <c r="F616" s="144"/>
      <c r="G616" s="144"/>
      <c r="H616" s="145"/>
      <c r="I616" s="146"/>
      <c r="J616" s="144"/>
      <c r="K616" s="144"/>
    </row>
    <row r="617" spans="1:11" s="61" customFormat="1" ht="21.75" customHeight="1">
      <c r="A617" s="109" t="s">
        <v>526</v>
      </c>
      <c r="B617" s="52" t="s">
        <v>591</v>
      </c>
      <c r="C617" s="53" t="s">
        <v>427</v>
      </c>
      <c r="D617" s="145"/>
      <c r="E617" s="146"/>
      <c r="F617" s="144"/>
      <c r="G617" s="144"/>
      <c r="H617" s="145"/>
      <c r="I617" s="146"/>
      <c r="J617" s="144"/>
      <c r="K617" s="144"/>
    </row>
    <row r="618" spans="1:11" s="61" customFormat="1" ht="12" customHeight="1">
      <c r="A618" s="109" t="s">
        <v>442</v>
      </c>
      <c r="B618" s="52" t="s">
        <v>592</v>
      </c>
      <c r="C618" s="53" t="s">
        <v>428</v>
      </c>
      <c r="D618" s="145"/>
      <c r="E618" s="146"/>
      <c r="F618" s="144"/>
      <c r="G618" s="144"/>
      <c r="H618" s="145"/>
      <c r="I618" s="146"/>
      <c r="J618" s="144"/>
      <c r="K618" s="144"/>
    </row>
    <row r="619" spans="1:11" s="60" customFormat="1" ht="12" customHeight="1">
      <c r="A619" s="109" t="s">
        <v>429</v>
      </c>
      <c r="B619" s="52" t="s">
        <v>593</v>
      </c>
      <c r="C619" s="53" t="s">
        <v>430</v>
      </c>
      <c r="D619" s="145"/>
      <c r="E619" s="146"/>
      <c r="F619" s="144"/>
      <c r="G619" s="144"/>
      <c r="H619" s="145"/>
      <c r="I619" s="146"/>
      <c r="J619" s="144"/>
      <c r="K619" s="144"/>
    </row>
    <row r="620" spans="1:11" s="61" customFormat="1" ht="12" customHeight="1">
      <c r="A620" s="82" t="s">
        <v>18</v>
      </c>
      <c r="B620" s="83" t="s">
        <v>66</v>
      </c>
      <c r="C620" s="56" t="s">
        <v>333</v>
      </c>
      <c r="D620" s="145"/>
      <c r="E620" s="146"/>
      <c r="F620" s="144"/>
      <c r="G620" s="144"/>
      <c r="H620" s="145"/>
      <c r="I620" s="146"/>
      <c r="J620" s="144"/>
      <c r="K620" s="144"/>
    </row>
    <row r="621" spans="1:11" s="61" customFormat="1" ht="36" customHeight="1">
      <c r="A621" s="81" t="s">
        <v>527</v>
      </c>
      <c r="B621" s="52" t="s">
        <v>67</v>
      </c>
      <c r="C621" s="53" t="s">
        <v>528</v>
      </c>
      <c r="D621" s="145"/>
      <c r="E621" s="146"/>
      <c r="F621" s="168">
        <f aca="true" t="shared" si="7" ref="F621:F626">D621</f>
        <v>0</v>
      </c>
      <c r="G621" s="168"/>
      <c r="H621" s="145"/>
      <c r="I621" s="146"/>
      <c r="J621" s="144"/>
      <c r="K621" s="144"/>
    </row>
    <row r="622" spans="1:11" s="61" customFormat="1" ht="24" customHeight="1">
      <c r="A622" s="109" t="s">
        <v>334</v>
      </c>
      <c r="B622" s="52" t="s">
        <v>529</v>
      </c>
      <c r="C622" s="53" t="s">
        <v>335</v>
      </c>
      <c r="D622" s="145"/>
      <c r="E622" s="146"/>
      <c r="F622" s="168">
        <f t="shared" si="7"/>
        <v>0</v>
      </c>
      <c r="G622" s="168"/>
      <c r="H622" s="145"/>
      <c r="I622" s="146"/>
      <c r="J622" s="144"/>
      <c r="K622" s="144"/>
    </row>
    <row r="623" spans="1:11" s="61" customFormat="1" ht="34.5" customHeight="1">
      <c r="A623" s="109" t="s">
        <v>641</v>
      </c>
      <c r="B623" s="52" t="s">
        <v>531</v>
      </c>
      <c r="C623" s="53" t="s">
        <v>336</v>
      </c>
      <c r="D623" s="145"/>
      <c r="E623" s="146"/>
      <c r="F623" s="168">
        <f t="shared" si="7"/>
        <v>0</v>
      </c>
      <c r="G623" s="168"/>
      <c r="H623" s="145"/>
      <c r="I623" s="146"/>
      <c r="J623" s="144"/>
      <c r="K623" s="144"/>
    </row>
    <row r="624" spans="1:11" s="61" customFormat="1" ht="12" customHeight="1">
      <c r="A624" s="81" t="s">
        <v>530</v>
      </c>
      <c r="B624" s="52" t="s">
        <v>68</v>
      </c>
      <c r="C624" s="53" t="s">
        <v>833</v>
      </c>
      <c r="D624" s="145"/>
      <c r="E624" s="146"/>
      <c r="F624" s="168">
        <f t="shared" si="7"/>
        <v>0</v>
      </c>
      <c r="G624" s="168"/>
      <c r="H624" s="145"/>
      <c r="I624" s="146"/>
      <c r="J624" s="144"/>
      <c r="K624" s="144"/>
    </row>
    <row r="625" spans="1:11" s="61" customFormat="1" ht="12" customHeight="1">
      <c r="A625" s="81" t="s">
        <v>834</v>
      </c>
      <c r="B625" s="52" t="s">
        <v>69</v>
      </c>
      <c r="C625" s="53" t="s">
        <v>785</v>
      </c>
      <c r="D625" s="145"/>
      <c r="E625" s="146"/>
      <c r="F625" s="168">
        <f t="shared" si="7"/>
        <v>0</v>
      </c>
      <c r="G625" s="168"/>
      <c r="H625" s="145"/>
      <c r="I625" s="146"/>
      <c r="J625" s="144"/>
      <c r="K625" s="144"/>
    </row>
    <row r="626" spans="1:11" s="60" customFormat="1" ht="23.25" customHeight="1">
      <c r="A626" s="81" t="s">
        <v>532</v>
      </c>
      <c r="B626" s="52" t="s">
        <v>70</v>
      </c>
      <c r="C626" s="53" t="s">
        <v>533</v>
      </c>
      <c r="D626" s="171"/>
      <c r="E626" s="172"/>
      <c r="F626" s="168">
        <f t="shared" si="7"/>
        <v>0</v>
      </c>
      <c r="G626" s="168"/>
      <c r="H626" s="171"/>
      <c r="I626" s="172"/>
      <c r="J626" s="171"/>
      <c r="K626" s="172"/>
    </row>
    <row r="627" spans="1:11" s="60" customFormat="1" ht="12" customHeight="1">
      <c r="A627" s="81" t="s">
        <v>149</v>
      </c>
      <c r="B627" s="52" t="s">
        <v>71</v>
      </c>
      <c r="C627" s="53" t="s">
        <v>158</v>
      </c>
      <c r="D627" s="145"/>
      <c r="E627" s="146"/>
      <c r="F627" s="144"/>
      <c r="G627" s="144"/>
      <c r="H627" s="145"/>
      <c r="I627" s="146"/>
      <c r="J627" s="144"/>
      <c r="K627" s="144"/>
    </row>
    <row r="628" spans="1:11" s="60" customFormat="1" ht="24" customHeight="1">
      <c r="A628" s="81" t="s">
        <v>202</v>
      </c>
      <c r="B628" s="52" t="s">
        <v>72</v>
      </c>
      <c r="C628" s="53" t="s">
        <v>337</v>
      </c>
      <c r="D628" s="145"/>
      <c r="E628" s="146"/>
      <c r="F628" s="144"/>
      <c r="G628" s="144"/>
      <c r="H628" s="145"/>
      <c r="I628" s="146"/>
      <c r="J628" s="144"/>
      <c r="K628" s="144"/>
    </row>
    <row r="629" spans="1:11" s="61" customFormat="1" ht="12" customHeight="1">
      <c r="A629" s="81" t="s">
        <v>19</v>
      </c>
      <c r="B629" s="52" t="s">
        <v>159</v>
      </c>
      <c r="C629" s="53" t="s">
        <v>117</v>
      </c>
      <c r="D629" s="145"/>
      <c r="E629" s="146"/>
      <c r="F629" s="144"/>
      <c r="G629" s="144"/>
      <c r="H629" s="145"/>
      <c r="I629" s="146"/>
      <c r="J629" s="144"/>
      <c r="K629" s="144"/>
    </row>
    <row r="630" spans="1:11" s="61" customFormat="1" ht="11.25" customHeight="1">
      <c r="A630" s="81" t="s">
        <v>848</v>
      </c>
      <c r="B630" s="52" t="s">
        <v>160</v>
      </c>
      <c r="C630" s="53" t="s">
        <v>787</v>
      </c>
      <c r="D630" s="145"/>
      <c r="E630" s="146"/>
      <c r="F630" s="144"/>
      <c r="G630" s="144"/>
      <c r="H630" s="145"/>
      <c r="I630" s="146"/>
      <c r="J630" s="144"/>
      <c r="K630" s="144"/>
    </row>
    <row r="631" spans="1:11" s="61" customFormat="1" ht="11.25">
      <c r="A631" s="81" t="s">
        <v>790</v>
      </c>
      <c r="B631" s="52" t="s">
        <v>338</v>
      </c>
      <c r="C631" s="53" t="s">
        <v>791</v>
      </c>
      <c r="D631" s="145"/>
      <c r="E631" s="146"/>
      <c r="F631" s="144"/>
      <c r="G631" s="144"/>
      <c r="H631" s="145"/>
      <c r="I631" s="146"/>
      <c r="J631" s="144"/>
      <c r="K631" s="144"/>
    </row>
    <row r="632" spans="1:11" s="61" customFormat="1" ht="12" customHeight="1">
      <c r="A632" s="81" t="s">
        <v>534</v>
      </c>
      <c r="B632" s="52" t="s">
        <v>339</v>
      </c>
      <c r="C632" s="53" t="s">
        <v>118</v>
      </c>
      <c r="D632" s="145"/>
      <c r="E632" s="146"/>
      <c r="F632" s="144"/>
      <c r="G632" s="144"/>
      <c r="H632" s="145"/>
      <c r="I632" s="146"/>
      <c r="J632" s="144"/>
      <c r="K632" s="144"/>
    </row>
    <row r="633" spans="1:11" s="61" customFormat="1" ht="34.5" customHeight="1">
      <c r="A633" s="81" t="s">
        <v>535</v>
      </c>
      <c r="B633" s="52" t="s">
        <v>789</v>
      </c>
      <c r="C633" s="53" t="s">
        <v>835</v>
      </c>
      <c r="D633" s="145"/>
      <c r="E633" s="146"/>
      <c r="F633" s="144"/>
      <c r="G633" s="144"/>
      <c r="H633" s="145"/>
      <c r="I633" s="146"/>
      <c r="J633" s="144"/>
      <c r="K633" s="144"/>
    </row>
    <row r="634" spans="1:11" s="61" customFormat="1" ht="12" customHeight="1">
      <c r="A634" s="82" t="s">
        <v>20</v>
      </c>
      <c r="B634" s="83" t="s">
        <v>73</v>
      </c>
      <c r="C634" s="56" t="s">
        <v>340</v>
      </c>
      <c r="D634" s="145"/>
      <c r="E634" s="146"/>
      <c r="F634" s="144"/>
      <c r="G634" s="144"/>
      <c r="H634" s="145"/>
      <c r="I634" s="146"/>
      <c r="J634" s="144"/>
      <c r="K634" s="144"/>
    </row>
    <row r="635" spans="1:11" s="61" customFormat="1" ht="23.25" customHeight="1">
      <c r="A635" s="81" t="s">
        <v>536</v>
      </c>
      <c r="B635" s="52" t="s">
        <v>74</v>
      </c>
      <c r="C635" s="53" t="s">
        <v>119</v>
      </c>
      <c r="D635" s="145"/>
      <c r="E635" s="146"/>
      <c r="F635" s="144"/>
      <c r="G635" s="144"/>
      <c r="H635" s="145"/>
      <c r="I635" s="146"/>
      <c r="J635" s="144"/>
      <c r="K635" s="144"/>
    </row>
    <row r="636" spans="1:11" s="61" customFormat="1" ht="10.5" customHeight="1">
      <c r="A636" s="81" t="s">
        <v>21</v>
      </c>
      <c r="B636" s="52" t="s">
        <v>75</v>
      </c>
      <c r="C636" s="53" t="s">
        <v>120</v>
      </c>
      <c r="D636" s="145"/>
      <c r="E636" s="146"/>
      <c r="F636" s="144"/>
      <c r="G636" s="144"/>
      <c r="H636" s="145"/>
      <c r="I636" s="146"/>
      <c r="J636" s="144"/>
      <c r="K636" s="144"/>
    </row>
    <row r="637" spans="1:11" s="61" customFormat="1" ht="10.5" customHeight="1">
      <c r="A637" s="81" t="s">
        <v>537</v>
      </c>
      <c r="B637" s="52" t="s">
        <v>76</v>
      </c>
      <c r="C637" s="53" t="s">
        <v>538</v>
      </c>
      <c r="D637" s="145"/>
      <c r="E637" s="146"/>
      <c r="F637" s="144"/>
      <c r="G637" s="144"/>
      <c r="H637" s="145"/>
      <c r="I637" s="146"/>
      <c r="J637" s="144"/>
      <c r="K637" s="144"/>
    </row>
    <row r="638" spans="1:11" s="60" customFormat="1" ht="10.5" customHeight="1">
      <c r="A638" s="81" t="s">
        <v>150</v>
      </c>
      <c r="B638" s="52" t="s">
        <v>77</v>
      </c>
      <c r="C638" s="53" t="s">
        <v>161</v>
      </c>
      <c r="D638" s="145"/>
      <c r="E638" s="146"/>
      <c r="F638" s="144"/>
      <c r="G638" s="144"/>
      <c r="H638" s="145"/>
      <c r="I638" s="146"/>
      <c r="J638" s="144"/>
      <c r="K638" s="144"/>
    </row>
    <row r="639" spans="1:11" s="60" customFormat="1" ht="10.5" customHeight="1">
      <c r="A639" s="81" t="s">
        <v>539</v>
      </c>
      <c r="B639" s="52" t="s">
        <v>78</v>
      </c>
      <c r="C639" s="53" t="s">
        <v>540</v>
      </c>
      <c r="D639" s="145"/>
      <c r="E639" s="146"/>
      <c r="F639" s="144"/>
      <c r="G639" s="144"/>
      <c r="H639" s="145"/>
      <c r="I639" s="146"/>
      <c r="J639" s="144"/>
      <c r="K639" s="144"/>
    </row>
    <row r="640" spans="1:11" s="61" customFormat="1" ht="44.25" customHeight="1">
      <c r="A640" s="81" t="s">
        <v>597</v>
      </c>
      <c r="B640" s="52" t="s">
        <v>542</v>
      </c>
      <c r="C640" s="53" t="s">
        <v>541</v>
      </c>
      <c r="D640" s="145"/>
      <c r="E640" s="146"/>
      <c r="F640" s="144"/>
      <c r="G640" s="144"/>
      <c r="H640" s="145"/>
      <c r="I640" s="146"/>
      <c r="J640" s="144"/>
      <c r="K640" s="144"/>
    </row>
    <row r="641" spans="1:11" s="61" customFormat="1" ht="11.25">
      <c r="A641" s="81" t="s">
        <v>431</v>
      </c>
      <c r="B641" s="52" t="s">
        <v>163</v>
      </c>
      <c r="C641" s="53" t="s">
        <v>793</v>
      </c>
      <c r="D641" s="145"/>
      <c r="E641" s="146"/>
      <c r="F641" s="145"/>
      <c r="G641" s="146"/>
      <c r="H641" s="145"/>
      <c r="I641" s="146"/>
      <c r="J641" s="145"/>
      <c r="K641" s="146"/>
    </row>
    <row r="642" spans="1:11" s="61" customFormat="1" ht="10.5" customHeight="1">
      <c r="A642" s="81" t="s">
        <v>544</v>
      </c>
      <c r="B642" s="52" t="s">
        <v>341</v>
      </c>
      <c r="C642" s="53" t="s">
        <v>545</v>
      </c>
      <c r="D642" s="145"/>
      <c r="E642" s="146"/>
      <c r="F642" s="168">
        <f>D642</f>
        <v>0</v>
      </c>
      <c r="G642" s="168"/>
      <c r="H642" s="145"/>
      <c r="I642" s="146"/>
      <c r="J642" s="144"/>
      <c r="K642" s="144"/>
    </row>
    <row r="643" spans="1:11" s="61" customFormat="1" ht="10.5" customHeight="1">
      <c r="A643" s="81" t="s">
        <v>22</v>
      </c>
      <c r="B643" s="52" t="s">
        <v>548</v>
      </c>
      <c r="C643" s="53" t="s">
        <v>121</v>
      </c>
      <c r="D643" s="145"/>
      <c r="E643" s="146"/>
      <c r="F643" s="144"/>
      <c r="G643" s="144"/>
      <c r="H643" s="145"/>
      <c r="I643" s="146"/>
      <c r="J643" s="144"/>
      <c r="K643" s="144"/>
    </row>
    <row r="644" spans="1:11" s="61" customFormat="1" ht="10.5" customHeight="1">
      <c r="A644" s="109" t="s">
        <v>546</v>
      </c>
      <c r="B644" s="52" t="s">
        <v>794</v>
      </c>
      <c r="C644" s="53" t="s">
        <v>547</v>
      </c>
      <c r="D644" s="145"/>
      <c r="E644" s="146"/>
      <c r="F644" s="144"/>
      <c r="G644" s="144"/>
      <c r="H644" s="145"/>
      <c r="I644" s="146"/>
      <c r="J644" s="144"/>
      <c r="K644" s="144"/>
    </row>
    <row r="645" spans="1:11" s="61" customFormat="1" ht="22.5" customHeight="1">
      <c r="A645" s="81" t="s">
        <v>549</v>
      </c>
      <c r="B645" s="52" t="s">
        <v>550</v>
      </c>
      <c r="C645" s="53" t="s">
        <v>162</v>
      </c>
      <c r="D645" s="145"/>
      <c r="E645" s="146"/>
      <c r="F645" s="144"/>
      <c r="G645" s="144"/>
      <c r="H645" s="145"/>
      <c r="I645" s="146"/>
      <c r="J645" s="144"/>
      <c r="K645" s="144"/>
    </row>
    <row r="646" spans="1:11" s="61" customFormat="1" ht="10.5" customHeight="1">
      <c r="A646" s="113" t="s">
        <v>151</v>
      </c>
      <c r="B646" s="52" t="s">
        <v>795</v>
      </c>
      <c r="C646" s="53" t="s">
        <v>164</v>
      </c>
      <c r="D646" s="145"/>
      <c r="E646" s="146"/>
      <c r="F646" s="144"/>
      <c r="G646" s="144"/>
      <c r="H646" s="145"/>
      <c r="I646" s="146"/>
      <c r="J646" s="144"/>
      <c r="K646" s="144"/>
    </row>
    <row r="647" spans="1:11" s="61" customFormat="1" ht="10.5" customHeight="1">
      <c r="A647" s="126" t="s">
        <v>551</v>
      </c>
      <c r="B647" s="52" t="s">
        <v>796</v>
      </c>
      <c r="C647" s="53" t="s">
        <v>552</v>
      </c>
      <c r="D647" s="145"/>
      <c r="E647" s="146"/>
      <c r="F647" s="168">
        <f>D647</f>
        <v>0</v>
      </c>
      <c r="G647" s="168"/>
      <c r="H647" s="145"/>
      <c r="I647" s="146"/>
      <c r="J647" s="144"/>
      <c r="K647" s="144"/>
    </row>
    <row r="648" spans="1:11" s="61" customFormat="1" ht="10.5" customHeight="1">
      <c r="A648" s="82" t="s">
        <v>23</v>
      </c>
      <c r="B648" s="83" t="s">
        <v>79</v>
      </c>
      <c r="C648" s="56" t="s">
        <v>792</v>
      </c>
      <c r="D648" s="145"/>
      <c r="E648" s="146"/>
      <c r="F648" s="144"/>
      <c r="G648" s="144"/>
      <c r="H648" s="145"/>
      <c r="I648" s="146"/>
      <c r="J648" s="144"/>
      <c r="K648" s="144"/>
    </row>
    <row r="649" spans="1:11" s="61" customFormat="1" ht="10.5" customHeight="1">
      <c r="A649" s="81" t="s">
        <v>680</v>
      </c>
      <c r="B649" s="52" t="s">
        <v>138</v>
      </c>
      <c r="C649" s="53" t="s">
        <v>681</v>
      </c>
      <c r="D649" s="145"/>
      <c r="E649" s="146"/>
      <c r="F649" s="144"/>
      <c r="G649" s="144"/>
      <c r="H649" s="145"/>
      <c r="I649" s="146"/>
      <c r="J649" s="144"/>
      <c r="K649" s="144"/>
    </row>
    <row r="650" spans="1:11" s="61" customFormat="1" ht="10.5" customHeight="1">
      <c r="A650" s="81" t="s">
        <v>682</v>
      </c>
      <c r="B650" s="52" t="s">
        <v>139</v>
      </c>
      <c r="C650" s="53" t="s">
        <v>683</v>
      </c>
      <c r="D650" s="145"/>
      <c r="E650" s="146"/>
      <c r="F650" s="144"/>
      <c r="G650" s="144"/>
      <c r="H650" s="145"/>
      <c r="I650" s="146"/>
      <c r="J650" s="144"/>
      <c r="K650" s="144"/>
    </row>
    <row r="651" spans="1:11" s="61" customFormat="1" ht="10.5" customHeight="1">
      <c r="A651" s="81" t="s">
        <v>684</v>
      </c>
      <c r="B651" s="52" t="s">
        <v>342</v>
      </c>
      <c r="C651" s="53" t="s">
        <v>685</v>
      </c>
      <c r="D651" s="145"/>
      <c r="E651" s="146"/>
      <c r="F651" s="144"/>
      <c r="G651" s="144"/>
      <c r="H651" s="145"/>
      <c r="I651" s="146"/>
      <c r="J651" s="144"/>
      <c r="K651" s="144"/>
    </row>
    <row r="652" spans="1:11" s="61" customFormat="1" ht="10.5" customHeight="1">
      <c r="A652" s="81" t="s">
        <v>686</v>
      </c>
      <c r="B652" s="52" t="s">
        <v>345</v>
      </c>
      <c r="C652" s="53" t="s">
        <v>165</v>
      </c>
      <c r="D652" s="145"/>
      <c r="E652" s="146"/>
      <c r="F652" s="144"/>
      <c r="G652" s="144"/>
      <c r="H652" s="145"/>
      <c r="I652" s="146"/>
      <c r="J652" s="144"/>
      <c r="K652" s="144"/>
    </row>
    <row r="653" spans="1:11" s="61" customFormat="1" ht="10.5" customHeight="1">
      <c r="A653" s="81" t="s">
        <v>153</v>
      </c>
      <c r="B653" s="52" t="s">
        <v>349</v>
      </c>
      <c r="C653" s="53" t="s">
        <v>166</v>
      </c>
      <c r="D653" s="145"/>
      <c r="E653" s="146"/>
      <c r="F653" s="144"/>
      <c r="G653" s="144"/>
      <c r="H653" s="145"/>
      <c r="I653" s="146"/>
      <c r="J653" s="144"/>
      <c r="K653" s="144"/>
    </row>
    <row r="654" spans="1:11" s="61" customFormat="1" ht="10.5" customHeight="1">
      <c r="A654" s="81" t="s">
        <v>677</v>
      </c>
      <c r="B654" s="52" t="s">
        <v>351</v>
      </c>
      <c r="C654" s="53" t="s">
        <v>671</v>
      </c>
      <c r="D654" s="145"/>
      <c r="E654" s="146"/>
      <c r="F654" s="144"/>
      <c r="G654" s="144"/>
      <c r="H654" s="145"/>
      <c r="I654" s="146"/>
      <c r="J654" s="144"/>
      <c r="K654" s="144"/>
    </row>
    <row r="655" spans="1:11" s="60" customFormat="1" ht="10.5" customHeight="1">
      <c r="A655" s="114" t="s">
        <v>343</v>
      </c>
      <c r="B655" s="52" t="s">
        <v>679</v>
      </c>
      <c r="C655" s="69" t="s">
        <v>344</v>
      </c>
      <c r="D655" s="145"/>
      <c r="E655" s="146"/>
      <c r="F655" s="144"/>
      <c r="G655" s="144"/>
      <c r="H655" s="145"/>
      <c r="I655" s="146"/>
      <c r="J655" s="144"/>
      <c r="K655" s="144"/>
    </row>
    <row r="656" spans="1:11" s="61" customFormat="1" ht="23.25" customHeight="1">
      <c r="A656" s="109" t="s">
        <v>346</v>
      </c>
      <c r="B656" s="52" t="s">
        <v>687</v>
      </c>
      <c r="C656" s="53" t="s">
        <v>348</v>
      </c>
      <c r="D656" s="145"/>
      <c r="E656" s="146"/>
      <c r="F656" s="144"/>
      <c r="G656" s="144"/>
      <c r="H656" s="145"/>
      <c r="I656" s="146"/>
      <c r="J656" s="144"/>
      <c r="K656" s="144"/>
    </row>
    <row r="657" spans="1:11" s="61" customFormat="1" ht="12" customHeight="1">
      <c r="A657" s="81" t="s">
        <v>688</v>
      </c>
      <c r="B657" s="52" t="s">
        <v>689</v>
      </c>
      <c r="C657" s="53" t="s">
        <v>690</v>
      </c>
      <c r="D657" s="145"/>
      <c r="E657" s="146"/>
      <c r="F657" s="144"/>
      <c r="G657" s="144"/>
      <c r="H657" s="145"/>
      <c r="I657" s="146"/>
      <c r="J657" s="144"/>
      <c r="K657" s="144"/>
    </row>
    <row r="658" spans="1:11" s="61" customFormat="1" ht="12" customHeight="1">
      <c r="A658" s="81" t="s">
        <v>350</v>
      </c>
      <c r="B658" s="52" t="s">
        <v>691</v>
      </c>
      <c r="C658" s="53" t="s">
        <v>352</v>
      </c>
      <c r="D658" s="145"/>
      <c r="E658" s="146"/>
      <c r="F658" s="144"/>
      <c r="G658" s="144"/>
      <c r="H658" s="145"/>
      <c r="I658" s="146"/>
      <c r="J658" s="144"/>
      <c r="K658" s="144"/>
    </row>
    <row r="659" spans="1:11" s="61" customFormat="1" ht="12" customHeight="1">
      <c r="A659" s="81" t="s">
        <v>353</v>
      </c>
      <c r="B659" s="52" t="s">
        <v>692</v>
      </c>
      <c r="C659" s="53" t="s">
        <v>354</v>
      </c>
      <c r="D659" s="145"/>
      <c r="E659" s="146"/>
      <c r="F659" s="144"/>
      <c r="G659" s="144"/>
      <c r="H659" s="145"/>
      <c r="I659" s="146"/>
      <c r="J659" s="144"/>
      <c r="K659" s="144"/>
    </row>
    <row r="660" spans="1:11" s="61" customFormat="1" ht="24" customHeight="1">
      <c r="A660" s="82" t="s">
        <v>24</v>
      </c>
      <c r="B660" s="83" t="s">
        <v>80</v>
      </c>
      <c r="C660" s="56" t="s">
        <v>122</v>
      </c>
      <c r="D660" s="145"/>
      <c r="E660" s="146"/>
      <c r="F660" s="144"/>
      <c r="G660" s="144"/>
      <c r="H660" s="145"/>
      <c r="I660" s="146"/>
      <c r="J660" s="144"/>
      <c r="K660" s="144"/>
    </row>
    <row r="661" spans="1:11" s="61" customFormat="1" ht="22.5" customHeight="1">
      <c r="A661" s="81" t="s">
        <v>355</v>
      </c>
      <c r="B661" s="52" t="s">
        <v>81</v>
      </c>
      <c r="C661" s="53" t="s">
        <v>356</v>
      </c>
      <c r="D661" s="145"/>
      <c r="E661" s="146"/>
      <c r="F661" s="144"/>
      <c r="G661" s="144"/>
      <c r="H661" s="145"/>
      <c r="I661" s="146"/>
      <c r="J661" s="144"/>
      <c r="K661" s="144"/>
    </row>
    <row r="662" spans="1:11" s="61" customFormat="1" ht="24" customHeight="1">
      <c r="A662" s="109" t="s">
        <v>25</v>
      </c>
      <c r="B662" s="52" t="s">
        <v>397</v>
      </c>
      <c r="C662" s="53" t="s">
        <v>123</v>
      </c>
      <c r="D662" s="145"/>
      <c r="E662" s="146"/>
      <c r="F662" s="144"/>
      <c r="G662" s="144"/>
      <c r="H662" s="145"/>
      <c r="I662" s="146"/>
      <c r="J662" s="144"/>
      <c r="K662" s="144"/>
    </row>
    <row r="663" spans="1:11" s="61" customFormat="1" ht="22.5">
      <c r="A663" s="109" t="s">
        <v>868</v>
      </c>
      <c r="B663" s="52" t="s">
        <v>358</v>
      </c>
      <c r="C663" s="53" t="s">
        <v>124</v>
      </c>
      <c r="D663" s="145"/>
      <c r="E663" s="146"/>
      <c r="F663" s="144"/>
      <c r="G663" s="144"/>
      <c r="H663" s="145"/>
      <c r="I663" s="146"/>
      <c r="J663" s="144"/>
      <c r="K663" s="144"/>
    </row>
    <row r="664" spans="1:11" s="61" customFormat="1" ht="10.5" customHeight="1">
      <c r="A664" s="109" t="s">
        <v>203</v>
      </c>
      <c r="B664" s="52" t="s">
        <v>432</v>
      </c>
      <c r="C664" s="53" t="s">
        <v>553</v>
      </c>
      <c r="D664" s="145"/>
      <c r="E664" s="146"/>
      <c r="F664" s="144"/>
      <c r="G664" s="144"/>
      <c r="H664" s="145"/>
      <c r="I664" s="146"/>
      <c r="J664" s="144"/>
      <c r="K664" s="144"/>
    </row>
    <row r="665" spans="1:11" s="61" customFormat="1" ht="10.5" customHeight="1">
      <c r="A665" s="81" t="s">
        <v>27</v>
      </c>
      <c r="B665" s="52" t="s">
        <v>82</v>
      </c>
      <c r="C665" s="53" t="s">
        <v>126</v>
      </c>
      <c r="D665" s="145"/>
      <c r="E665" s="146"/>
      <c r="F665" s="144"/>
      <c r="G665" s="144"/>
      <c r="H665" s="145"/>
      <c r="I665" s="146"/>
      <c r="J665" s="144"/>
      <c r="K665" s="144"/>
    </row>
    <row r="666" spans="1:11" s="61" customFormat="1" ht="22.5">
      <c r="A666" s="81" t="s">
        <v>855</v>
      </c>
      <c r="B666" s="52" t="s">
        <v>839</v>
      </c>
      <c r="C666" s="53" t="s">
        <v>838</v>
      </c>
      <c r="D666" s="145"/>
      <c r="E666" s="146"/>
      <c r="F666" s="144"/>
      <c r="G666" s="144"/>
      <c r="H666" s="145"/>
      <c r="I666" s="146"/>
      <c r="J666" s="144"/>
      <c r="K666" s="144"/>
    </row>
    <row r="667" spans="1:11" s="61" customFormat="1" ht="10.5" customHeight="1">
      <c r="A667" s="81" t="s">
        <v>360</v>
      </c>
      <c r="B667" s="52" t="s">
        <v>83</v>
      </c>
      <c r="C667" s="53" t="s">
        <v>361</v>
      </c>
      <c r="D667" s="145"/>
      <c r="E667" s="146"/>
      <c r="F667" s="144"/>
      <c r="G667" s="144"/>
      <c r="H667" s="145"/>
      <c r="I667" s="146"/>
      <c r="J667" s="144"/>
      <c r="K667" s="144"/>
    </row>
    <row r="668" spans="1:11" ht="10.5" customHeight="1">
      <c r="A668" s="115" t="s">
        <v>646</v>
      </c>
      <c r="B668" s="52" t="s">
        <v>84</v>
      </c>
      <c r="C668" s="70" t="s">
        <v>647</v>
      </c>
      <c r="D668" s="173"/>
      <c r="E668" s="174"/>
      <c r="F668" s="184"/>
      <c r="G668" s="184"/>
      <c r="H668" s="145"/>
      <c r="I668" s="146"/>
      <c r="J668" s="184"/>
      <c r="K668" s="184"/>
    </row>
    <row r="669" spans="1:11" ht="11.25">
      <c r="A669" s="128" t="s">
        <v>869</v>
      </c>
      <c r="B669" s="52" t="s">
        <v>799</v>
      </c>
      <c r="C669" s="70" t="s">
        <v>800</v>
      </c>
      <c r="D669" s="145"/>
      <c r="E669" s="146"/>
      <c r="F669" s="144"/>
      <c r="G669" s="144"/>
      <c r="H669" s="144"/>
      <c r="I669" s="144"/>
      <c r="J669" s="144"/>
      <c r="K669" s="144"/>
    </row>
    <row r="670" spans="1:11" ht="10.5" customHeight="1">
      <c r="A670" s="118" t="s">
        <v>678</v>
      </c>
      <c r="B670" s="52" t="s">
        <v>85</v>
      </c>
      <c r="C670" s="70" t="s">
        <v>841</v>
      </c>
      <c r="D670" s="173"/>
      <c r="E670" s="174"/>
      <c r="F670" s="184"/>
      <c r="G670" s="184"/>
      <c r="H670" s="145"/>
      <c r="I670" s="146"/>
      <c r="J670" s="184"/>
      <c r="K670" s="184"/>
    </row>
    <row r="671" spans="1:11" s="61" customFormat="1" ht="10.5" customHeight="1">
      <c r="A671" s="115" t="s">
        <v>362</v>
      </c>
      <c r="B671" s="52" t="s">
        <v>648</v>
      </c>
      <c r="C671" s="70" t="s">
        <v>363</v>
      </c>
      <c r="D671" s="145"/>
      <c r="E671" s="146"/>
      <c r="F671" s="144"/>
      <c r="G671" s="144"/>
      <c r="H671" s="145"/>
      <c r="I671" s="146"/>
      <c r="J671" s="144"/>
      <c r="K671" s="144"/>
    </row>
    <row r="672" spans="1:11" s="60" customFormat="1" ht="21.75" customHeight="1">
      <c r="A672" s="119" t="s">
        <v>555</v>
      </c>
      <c r="B672" s="52" t="s">
        <v>649</v>
      </c>
      <c r="C672" s="117" t="s">
        <v>554</v>
      </c>
      <c r="D672" s="145"/>
      <c r="E672" s="146"/>
      <c r="F672" s="144"/>
      <c r="G672" s="144"/>
      <c r="H672" s="145"/>
      <c r="I672" s="146"/>
      <c r="J672" s="144"/>
      <c r="K672" s="144"/>
    </row>
    <row r="673" spans="1:11" s="60" customFormat="1" ht="12" customHeight="1">
      <c r="A673" s="82" t="s">
        <v>28</v>
      </c>
      <c r="B673" s="83" t="s">
        <v>86</v>
      </c>
      <c r="C673" s="56" t="s">
        <v>127</v>
      </c>
      <c r="D673" s="145"/>
      <c r="E673" s="146"/>
      <c r="F673" s="144"/>
      <c r="G673" s="144"/>
      <c r="H673" s="145"/>
      <c r="I673" s="146"/>
      <c r="J673" s="144"/>
      <c r="K673" s="144"/>
    </row>
    <row r="674" spans="1:11" s="60" customFormat="1" ht="34.5" customHeight="1">
      <c r="A674" s="81" t="s">
        <v>365</v>
      </c>
      <c r="B674" s="52" t="s">
        <v>87</v>
      </c>
      <c r="C674" s="53" t="s">
        <v>364</v>
      </c>
      <c r="D674" s="145"/>
      <c r="E674" s="146"/>
      <c r="F674" s="144"/>
      <c r="G674" s="144"/>
      <c r="H674" s="145"/>
      <c r="I674" s="146"/>
      <c r="J674" s="144"/>
      <c r="K674" s="144"/>
    </row>
    <row r="675" spans="1:11" s="61" customFormat="1" ht="10.5" customHeight="1">
      <c r="A675" s="81" t="s">
        <v>154</v>
      </c>
      <c r="B675" s="52" t="s">
        <v>88</v>
      </c>
      <c r="C675" s="53" t="s">
        <v>167</v>
      </c>
      <c r="D675" s="145"/>
      <c r="E675" s="146"/>
      <c r="F675" s="144"/>
      <c r="G675" s="144"/>
      <c r="H675" s="145"/>
      <c r="I675" s="146"/>
      <c r="J675" s="144"/>
      <c r="K675" s="144"/>
    </row>
    <row r="676" spans="1:11" s="61" customFormat="1" ht="10.5" customHeight="1">
      <c r="A676" s="81" t="s">
        <v>29</v>
      </c>
      <c r="B676" s="52" t="s">
        <v>89</v>
      </c>
      <c r="C676" s="53" t="s">
        <v>366</v>
      </c>
      <c r="D676" s="145"/>
      <c r="E676" s="146"/>
      <c r="F676" s="144"/>
      <c r="G676" s="144"/>
      <c r="H676" s="145"/>
      <c r="I676" s="146"/>
      <c r="J676" s="144"/>
      <c r="K676" s="144"/>
    </row>
    <row r="677" spans="1:11" s="61" customFormat="1" ht="10.5" customHeight="1">
      <c r="A677" s="81" t="s">
        <v>367</v>
      </c>
      <c r="B677" s="52" t="s">
        <v>168</v>
      </c>
      <c r="C677" s="53" t="s">
        <v>368</v>
      </c>
      <c r="D677" s="145"/>
      <c r="E677" s="146"/>
      <c r="F677" s="144"/>
      <c r="G677" s="144"/>
      <c r="H677" s="145"/>
      <c r="I677" s="146"/>
      <c r="J677" s="144"/>
      <c r="K677" s="144"/>
    </row>
    <row r="678" spans="1:11" s="61" customFormat="1" ht="10.5" customHeight="1">
      <c r="A678" s="81" t="s">
        <v>30</v>
      </c>
      <c r="B678" s="52" t="s">
        <v>208</v>
      </c>
      <c r="C678" s="53" t="s">
        <v>128</v>
      </c>
      <c r="D678" s="145"/>
      <c r="E678" s="146"/>
      <c r="F678" s="144"/>
      <c r="G678" s="144"/>
      <c r="H678" s="145"/>
      <c r="I678" s="146"/>
      <c r="J678" s="144"/>
      <c r="K678" s="144"/>
    </row>
    <row r="679" spans="1:11" s="61" customFormat="1" ht="10.5" customHeight="1">
      <c r="A679" s="81" t="s">
        <v>693</v>
      </c>
      <c r="B679" s="52" t="s">
        <v>209</v>
      </c>
      <c r="C679" s="53" t="s">
        <v>694</v>
      </c>
      <c r="D679" s="145"/>
      <c r="E679" s="146"/>
      <c r="F679" s="144"/>
      <c r="G679" s="144"/>
      <c r="H679" s="145"/>
      <c r="I679" s="146"/>
      <c r="J679" s="144"/>
      <c r="K679" s="144"/>
    </row>
    <row r="680" spans="1:11" s="61" customFormat="1" ht="10.5" customHeight="1">
      <c r="A680" s="81" t="s">
        <v>558</v>
      </c>
      <c r="B680" s="52" t="s">
        <v>210</v>
      </c>
      <c r="C680" s="53" t="s">
        <v>556</v>
      </c>
      <c r="D680" s="145"/>
      <c r="E680" s="146"/>
      <c r="F680" s="144"/>
      <c r="G680" s="144"/>
      <c r="H680" s="145"/>
      <c r="I680" s="146"/>
      <c r="J680" s="144"/>
      <c r="K680" s="144"/>
    </row>
    <row r="681" spans="1:11" s="61" customFormat="1" ht="10.5" customHeight="1">
      <c r="A681" s="81" t="s">
        <v>559</v>
      </c>
      <c r="B681" s="52" t="s">
        <v>211</v>
      </c>
      <c r="C681" s="53" t="s">
        <v>557</v>
      </c>
      <c r="D681" s="145"/>
      <c r="E681" s="146"/>
      <c r="F681" s="144"/>
      <c r="G681" s="144"/>
      <c r="H681" s="145"/>
      <c r="I681" s="146"/>
      <c r="J681" s="144"/>
      <c r="K681" s="144"/>
    </row>
    <row r="682" spans="1:11" s="60" customFormat="1" ht="10.5" customHeight="1">
      <c r="A682" s="109" t="s">
        <v>697</v>
      </c>
      <c r="B682" s="52" t="s">
        <v>695</v>
      </c>
      <c r="C682" s="53" t="s">
        <v>197</v>
      </c>
      <c r="D682" s="145"/>
      <c r="E682" s="146"/>
      <c r="F682" s="144"/>
      <c r="G682" s="144"/>
      <c r="H682" s="145"/>
      <c r="I682" s="146"/>
      <c r="J682" s="144"/>
      <c r="K682" s="144"/>
    </row>
    <row r="683" spans="1:11" s="60" customFormat="1" ht="10.5" customHeight="1">
      <c r="A683" s="81" t="s">
        <v>204</v>
      </c>
      <c r="B683" s="52" t="s">
        <v>212</v>
      </c>
      <c r="C683" s="53" t="s">
        <v>205</v>
      </c>
      <c r="D683" s="145"/>
      <c r="E683" s="146"/>
      <c r="F683" s="144"/>
      <c r="G683" s="144"/>
      <c r="H683" s="145"/>
      <c r="I683" s="146"/>
      <c r="J683" s="144"/>
      <c r="K683" s="144"/>
    </row>
    <row r="684" spans="1:11" s="60" customFormat="1" ht="10.5" customHeight="1">
      <c r="A684" s="81" t="s">
        <v>673</v>
      </c>
      <c r="B684" s="52" t="s">
        <v>213</v>
      </c>
      <c r="C684" s="53" t="s">
        <v>674</v>
      </c>
      <c r="D684" s="145"/>
      <c r="E684" s="146"/>
      <c r="F684" s="144"/>
      <c r="G684" s="144"/>
      <c r="H684" s="145"/>
      <c r="I684" s="146"/>
      <c r="J684" s="144"/>
      <c r="K684" s="144"/>
    </row>
    <row r="685" spans="1:11" s="60" customFormat="1" ht="10.5" customHeight="1">
      <c r="A685" s="81" t="s">
        <v>155</v>
      </c>
      <c r="B685" s="52" t="s">
        <v>696</v>
      </c>
      <c r="C685" s="53" t="s">
        <v>169</v>
      </c>
      <c r="D685" s="145"/>
      <c r="E685" s="146"/>
      <c r="F685" s="144"/>
      <c r="G685" s="144"/>
      <c r="H685" s="145"/>
      <c r="I685" s="146"/>
      <c r="J685" s="144"/>
      <c r="K685" s="144"/>
    </row>
    <row r="686" spans="1:11" s="60" customFormat="1" ht="10.5" customHeight="1">
      <c r="A686" s="81" t="s">
        <v>206</v>
      </c>
      <c r="B686" s="52" t="s">
        <v>698</v>
      </c>
      <c r="C686" s="53" t="s">
        <v>207</v>
      </c>
      <c r="D686" s="145"/>
      <c r="E686" s="146"/>
      <c r="F686" s="144"/>
      <c r="G686" s="144"/>
      <c r="H686" s="145"/>
      <c r="I686" s="146"/>
      <c r="J686" s="144"/>
      <c r="K686" s="144"/>
    </row>
    <row r="687" spans="1:11" s="60" customFormat="1" ht="12" customHeight="1">
      <c r="A687" s="82" t="s">
        <v>31</v>
      </c>
      <c r="B687" s="83" t="s">
        <v>90</v>
      </c>
      <c r="C687" s="56" t="s">
        <v>129</v>
      </c>
      <c r="D687" s="145"/>
      <c r="E687" s="146"/>
      <c r="F687" s="144"/>
      <c r="G687" s="144"/>
      <c r="H687" s="145"/>
      <c r="I687" s="146"/>
      <c r="J687" s="144"/>
      <c r="K687" s="144"/>
    </row>
    <row r="688" spans="1:11" s="60" customFormat="1" ht="22.5" customHeight="1">
      <c r="A688" s="82" t="s">
        <v>32</v>
      </c>
      <c r="B688" s="83" t="s">
        <v>91</v>
      </c>
      <c r="C688" s="56" t="s">
        <v>870</v>
      </c>
      <c r="D688" s="169"/>
      <c r="E688" s="170"/>
      <c r="F688" s="169"/>
      <c r="G688" s="170"/>
      <c r="H688" s="169"/>
      <c r="I688" s="170"/>
      <c r="J688" s="169"/>
      <c r="K688" s="170"/>
    </row>
    <row r="689" spans="1:11" s="60" customFormat="1" ht="22.5" customHeight="1">
      <c r="A689" s="82" t="s">
        <v>370</v>
      </c>
      <c r="B689" s="83" t="s">
        <v>92</v>
      </c>
      <c r="C689" s="56" t="s">
        <v>130</v>
      </c>
      <c r="D689" s="145"/>
      <c r="E689" s="146"/>
      <c r="F689" s="144"/>
      <c r="G689" s="144"/>
      <c r="H689" s="145"/>
      <c r="I689" s="146"/>
      <c r="J689" s="144"/>
      <c r="K689" s="144"/>
    </row>
    <row r="690" spans="1:11" s="60" customFormat="1" ht="23.25" customHeight="1">
      <c r="A690" s="81" t="s">
        <v>560</v>
      </c>
      <c r="B690" s="52" t="s">
        <v>170</v>
      </c>
      <c r="C690" s="53" t="s">
        <v>371</v>
      </c>
      <c r="D690" s="145"/>
      <c r="E690" s="146"/>
      <c r="F690" s="144"/>
      <c r="G690" s="144"/>
      <c r="H690" s="145"/>
      <c r="I690" s="146"/>
      <c r="J690" s="144"/>
      <c r="K690" s="144"/>
    </row>
    <row r="691" spans="1:11" s="60" customFormat="1" ht="12" customHeight="1">
      <c r="A691" s="81" t="s">
        <v>805</v>
      </c>
      <c r="B691" s="52" t="s">
        <v>373</v>
      </c>
      <c r="C691" s="53" t="s">
        <v>804</v>
      </c>
      <c r="D691" s="145"/>
      <c r="E691" s="146"/>
      <c r="F691" s="144"/>
      <c r="G691" s="144"/>
      <c r="H691" s="145"/>
      <c r="I691" s="146"/>
      <c r="J691" s="144"/>
      <c r="K691" s="144"/>
    </row>
    <row r="692" spans="1:11" s="60" customFormat="1" ht="12" customHeight="1">
      <c r="A692" s="81" t="s">
        <v>372</v>
      </c>
      <c r="B692" s="52" t="s">
        <v>374</v>
      </c>
      <c r="C692" s="53" t="s">
        <v>171</v>
      </c>
      <c r="D692" s="145"/>
      <c r="E692" s="146"/>
      <c r="F692" s="145"/>
      <c r="G692" s="146"/>
      <c r="H692" s="145"/>
      <c r="I692" s="146"/>
      <c r="J692" s="145"/>
      <c r="K692" s="146"/>
    </row>
    <row r="693" spans="1:11" s="60" customFormat="1" ht="12.75" customHeight="1">
      <c r="A693" s="81" t="s">
        <v>807</v>
      </c>
      <c r="B693" s="52" t="s">
        <v>376</v>
      </c>
      <c r="C693" s="53" t="s">
        <v>806</v>
      </c>
      <c r="D693" s="145"/>
      <c r="E693" s="146"/>
      <c r="F693" s="144"/>
      <c r="G693" s="144"/>
      <c r="H693" s="145"/>
      <c r="I693" s="146"/>
      <c r="J693" s="144"/>
      <c r="K693" s="144"/>
    </row>
    <row r="694" spans="1:11" s="60" customFormat="1" ht="10.5" customHeight="1">
      <c r="A694" s="81" t="s">
        <v>375</v>
      </c>
      <c r="B694" s="52" t="s">
        <v>379</v>
      </c>
      <c r="C694" s="53" t="s">
        <v>377</v>
      </c>
      <c r="D694" s="145"/>
      <c r="E694" s="146"/>
      <c r="F694" s="144"/>
      <c r="G694" s="144"/>
      <c r="H694" s="145"/>
      <c r="I694" s="146"/>
      <c r="J694" s="144"/>
      <c r="K694" s="144"/>
    </row>
    <row r="695" spans="1:11" s="61" customFormat="1" ht="10.5" customHeight="1">
      <c r="A695" s="81" t="s">
        <v>675</v>
      </c>
      <c r="B695" s="52" t="s">
        <v>381</v>
      </c>
      <c r="C695" s="53" t="s">
        <v>654</v>
      </c>
      <c r="D695" s="145"/>
      <c r="E695" s="146"/>
      <c r="F695" s="144"/>
      <c r="G695" s="144"/>
      <c r="H695" s="145"/>
      <c r="I695" s="146"/>
      <c r="J695" s="144"/>
      <c r="K695" s="144"/>
    </row>
    <row r="696" spans="1:11" s="60" customFormat="1" ht="10.5" customHeight="1">
      <c r="A696" s="81" t="s">
        <v>378</v>
      </c>
      <c r="B696" s="52" t="s">
        <v>384</v>
      </c>
      <c r="C696" s="53" t="s">
        <v>380</v>
      </c>
      <c r="D696" s="145"/>
      <c r="E696" s="146"/>
      <c r="F696" s="144"/>
      <c r="G696" s="144"/>
      <c r="H696" s="145"/>
      <c r="I696" s="146"/>
      <c r="J696" s="144"/>
      <c r="K696" s="144"/>
    </row>
    <row r="697" spans="1:11" s="60" customFormat="1" ht="10.5" customHeight="1">
      <c r="A697" s="81" t="s">
        <v>398</v>
      </c>
      <c r="B697" s="52" t="s">
        <v>655</v>
      </c>
      <c r="C697" s="53" t="s">
        <v>382</v>
      </c>
      <c r="D697" s="145"/>
      <c r="E697" s="146"/>
      <c r="F697" s="144"/>
      <c r="G697" s="144"/>
      <c r="H697" s="145"/>
      <c r="I697" s="146"/>
      <c r="J697" s="144"/>
      <c r="K697" s="144"/>
    </row>
    <row r="698" spans="1:11" s="60" customFormat="1" ht="10.5" customHeight="1">
      <c r="A698" s="81" t="s">
        <v>383</v>
      </c>
      <c r="B698" s="52" t="s">
        <v>729</v>
      </c>
      <c r="C698" s="53" t="s">
        <v>385</v>
      </c>
      <c r="D698" s="145"/>
      <c r="E698" s="146"/>
      <c r="F698" s="144"/>
      <c r="G698" s="144"/>
      <c r="H698" s="145"/>
      <c r="I698" s="146"/>
      <c r="J698" s="144"/>
      <c r="K698" s="144"/>
    </row>
    <row r="699" spans="1:12" s="60" customFormat="1" ht="44.25" customHeight="1">
      <c r="A699" s="82" t="s">
        <v>33</v>
      </c>
      <c r="B699" s="83" t="s">
        <v>93</v>
      </c>
      <c r="C699" s="56" t="s">
        <v>131</v>
      </c>
      <c r="D699" s="171"/>
      <c r="E699" s="172"/>
      <c r="F699" s="171"/>
      <c r="G699" s="172"/>
      <c r="H699" s="171"/>
      <c r="I699" s="172"/>
      <c r="J699" s="171"/>
      <c r="K699" s="172"/>
      <c r="L699" s="60">
        <f>IF(SUM(D699:K699)&gt;0,"Пояснить данный случай","")</f>
      </c>
    </row>
    <row r="700" spans="1:11" s="60" customFormat="1" ht="21" customHeight="1">
      <c r="A700" s="82" t="s">
        <v>34</v>
      </c>
      <c r="B700" s="83" t="s">
        <v>94</v>
      </c>
      <c r="C700" s="56" t="s">
        <v>132</v>
      </c>
      <c r="D700" s="145"/>
      <c r="E700" s="146"/>
      <c r="F700" s="144"/>
      <c r="G700" s="144"/>
      <c r="H700" s="145"/>
      <c r="I700" s="146"/>
      <c r="J700" s="144"/>
      <c r="K700" s="144"/>
    </row>
    <row r="701" spans="1:3" s="2" customFormat="1" ht="12.75">
      <c r="A701" s="102" t="s">
        <v>214</v>
      </c>
      <c r="B701" s="103"/>
      <c r="C701" s="103"/>
    </row>
    <row r="702" spans="1:11" ht="13.5" customHeight="1">
      <c r="A702" s="188" t="s">
        <v>888</v>
      </c>
      <c r="B702" s="189"/>
      <c r="C702" s="189"/>
      <c r="D702" s="190"/>
      <c r="E702" s="10" t="s">
        <v>438</v>
      </c>
      <c r="F702" s="54"/>
      <c r="G702" s="68"/>
      <c r="H702" s="9"/>
      <c r="I702" s="9"/>
      <c r="J702" s="9"/>
      <c r="K702" s="9"/>
    </row>
    <row r="703" spans="1:11" ht="12" customHeight="1">
      <c r="A703" s="185" t="s">
        <v>436</v>
      </c>
      <c r="B703" s="186"/>
      <c r="C703" s="186"/>
      <c r="D703" s="187"/>
      <c r="E703" s="10" t="s">
        <v>437</v>
      </c>
      <c r="F703" s="54"/>
      <c r="G703" s="68"/>
      <c r="H703" s="9"/>
      <c r="I703" s="9"/>
      <c r="J703" s="9"/>
      <c r="K703" s="9"/>
    </row>
    <row r="704" spans="1:11" ht="11.25" hidden="1">
      <c r="A704" s="129"/>
      <c r="B704" s="130"/>
      <c r="C704" s="130"/>
      <c r="D704" s="19"/>
      <c r="E704" s="17"/>
      <c r="F704" s="18"/>
      <c r="G704" s="68"/>
      <c r="H704" s="9"/>
      <c r="I704" s="9"/>
      <c r="J704" s="9"/>
      <c r="K704" s="9"/>
    </row>
    <row r="705" spans="1:11" s="60" customFormat="1" ht="12.75">
      <c r="A705" s="102" t="s">
        <v>599</v>
      </c>
      <c r="B705" s="120"/>
      <c r="C705" s="121"/>
      <c r="D705" s="64"/>
      <c r="E705" s="64"/>
      <c r="F705" s="64"/>
      <c r="G705" s="64"/>
      <c r="H705" s="64"/>
      <c r="I705" s="64"/>
      <c r="J705" s="64"/>
      <c r="K705" s="64"/>
    </row>
    <row r="706" spans="1:11" s="60" customFormat="1" ht="23.25" customHeight="1">
      <c r="A706" s="108" t="s">
        <v>562</v>
      </c>
      <c r="B706" s="52" t="s">
        <v>438</v>
      </c>
      <c r="C706" s="101"/>
      <c r="D706" s="64"/>
      <c r="E706" s="64"/>
      <c r="F706" s="64"/>
      <c r="G706" s="64"/>
      <c r="H706" s="64"/>
      <c r="I706" s="64"/>
      <c r="J706" s="64"/>
      <c r="K706" s="64"/>
    </row>
    <row r="707" spans="1:11" s="60" customFormat="1" ht="22.5">
      <c r="A707" s="81" t="s">
        <v>563</v>
      </c>
      <c r="B707" s="52" t="s">
        <v>437</v>
      </c>
      <c r="C707" s="101"/>
      <c r="D707" s="64"/>
      <c r="E707" s="64"/>
      <c r="F707" s="64"/>
      <c r="G707" s="64"/>
      <c r="H707" s="64"/>
      <c r="I707" s="64"/>
      <c r="J707" s="64"/>
      <c r="K707" s="64"/>
    </row>
    <row r="708" spans="1:11" s="60" customFormat="1" ht="21.75" customHeight="1">
      <c r="A708" s="108" t="s">
        <v>856</v>
      </c>
      <c r="B708" s="52" t="s">
        <v>564</v>
      </c>
      <c r="C708" s="101"/>
      <c r="D708" s="64"/>
      <c r="E708" s="64"/>
      <c r="F708" s="64"/>
      <c r="G708" s="64"/>
      <c r="H708" s="64"/>
      <c r="I708" s="64"/>
      <c r="J708" s="64"/>
      <c r="K708" s="64"/>
    </row>
    <row r="709" spans="1:11" s="60" customFormat="1" ht="11.25" hidden="1">
      <c r="A709" s="131"/>
      <c r="B709" s="132"/>
      <c r="C709" s="133"/>
      <c r="D709" s="64"/>
      <c r="E709" s="64"/>
      <c r="F709" s="64"/>
      <c r="G709" s="64"/>
      <c r="H709" s="64"/>
      <c r="I709" s="64"/>
      <c r="J709" s="64"/>
      <c r="K709" s="64"/>
    </row>
    <row r="710" spans="1:11" s="60" customFormat="1" ht="12.75">
      <c r="A710" s="102" t="s">
        <v>598</v>
      </c>
      <c r="B710" s="132"/>
      <c r="C710" s="133"/>
      <c r="D710" s="64"/>
      <c r="E710" s="64"/>
      <c r="F710" s="64"/>
      <c r="G710" s="64"/>
      <c r="H710" s="64"/>
      <c r="I710" s="64"/>
      <c r="J710" s="64"/>
      <c r="K710" s="64"/>
    </row>
    <row r="711" spans="1:11" s="60" customFormat="1" ht="32.25" customHeight="1">
      <c r="A711" s="108" t="s">
        <v>566</v>
      </c>
      <c r="B711" s="52" t="s">
        <v>438</v>
      </c>
      <c r="C711" s="101"/>
      <c r="D711" s="64"/>
      <c r="E711" s="64"/>
      <c r="F711" s="64"/>
      <c r="G711" s="64"/>
      <c r="H711" s="64"/>
      <c r="I711" s="64"/>
      <c r="J711" s="64"/>
      <c r="K711" s="64"/>
    </row>
    <row r="712" spans="1:11" s="60" customFormat="1" ht="11.25">
      <c r="A712" s="81" t="s">
        <v>567</v>
      </c>
      <c r="B712" s="52" t="s">
        <v>437</v>
      </c>
      <c r="C712" s="101"/>
      <c r="D712" s="64"/>
      <c r="E712" s="64"/>
      <c r="F712" s="64"/>
      <c r="G712" s="64"/>
      <c r="H712" s="64"/>
      <c r="I712" s="64"/>
      <c r="J712" s="64"/>
      <c r="K712" s="64"/>
    </row>
    <row r="713" spans="1:11" s="60" customFormat="1" ht="11.25">
      <c r="A713" s="81" t="s">
        <v>568</v>
      </c>
      <c r="B713" s="52" t="s">
        <v>564</v>
      </c>
      <c r="C713" s="101"/>
      <c r="D713" s="64"/>
      <c r="E713" s="64"/>
      <c r="F713" s="64"/>
      <c r="G713" s="64"/>
      <c r="H713" s="64"/>
      <c r="I713" s="64"/>
      <c r="J713" s="64"/>
      <c r="K713" s="64"/>
    </row>
    <row r="714" spans="1:11" s="60" customFormat="1" ht="10.5">
      <c r="A714" s="127"/>
      <c r="B714" s="120"/>
      <c r="C714" s="121"/>
      <c r="D714" s="64"/>
      <c r="E714" s="64"/>
      <c r="F714" s="64"/>
      <c r="G714" s="64"/>
      <c r="H714" s="64"/>
      <c r="I714" s="64"/>
      <c r="J714" s="64"/>
      <c r="K714" s="64"/>
    </row>
    <row r="715" spans="1:11" s="2" customFormat="1" ht="38.25" customHeight="1">
      <c r="A715" s="152" t="s">
        <v>871</v>
      </c>
      <c r="B715" s="152"/>
      <c r="C715" s="152"/>
      <c r="D715" s="152"/>
      <c r="E715" s="152"/>
      <c r="F715" s="152"/>
      <c r="G715" s="152"/>
      <c r="H715" s="152"/>
      <c r="I715" s="152"/>
      <c r="J715" s="152"/>
      <c r="K715" s="152"/>
    </row>
    <row r="716" spans="1:6" s="2" customFormat="1" ht="12.75">
      <c r="A716" s="102" t="s">
        <v>215</v>
      </c>
      <c r="B716" s="103"/>
      <c r="C716" s="103"/>
      <c r="F716" s="2" t="s">
        <v>175</v>
      </c>
    </row>
    <row r="717" spans="1:10" s="58" customFormat="1" ht="15" customHeight="1">
      <c r="A717" s="147" t="s">
        <v>176</v>
      </c>
      <c r="B717" s="191"/>
      <c r="C717" s="191"/>
      <c r="D717" s="148"/>
      <c r="E717" s="166" t="s">
        <v>656</v>
      </c>
      <c r="F717" s="147" t="s">
        <v>857</v>
      </c>
      <c r="G717" s="148"/>
      <c r="H717" s="151" t="s">
        <v>177</v>
      </c>
      <c r="I717" s="151"/>
      <c r="J717" s="151"/>
    </row>
    <row r="718" spans="1:10" s="58" customFormat="1" ht="23.25" customHeight="1">
      <c r="A718" s="149"/>
      <c r="B718" s="192"/>
      <c r="C718" s="192"/>
      <c r="D718" s="150"/>
      <c r="E718" s="167"/>
      <c r="F718" s="149"/>
      <c r="G718" s="150"/>
      <c r="H718" s="3" t="s">
        <v>136</v>
      </c>
      <c r="I718" s="3" t="s">
        <v>827</v>
      </c>
      <c r="J718" s="3" t="s">
        <v>828</v>
      </c>
    </row>
    <row r="719" spans="1:10" s="59" customFormat="1" ht="10.5">
      <c r="A719" s="183">
        <v>1</v>
      </c>
      <c r="B719" s="183"/>
      <c r="C719" s="183"/>
      <c r="D719" s="183"/>
      <c r="E719" s="4">
        <v>2</v>
      </c>
      <c r="F719" s="183">
        <v>3</v>
      </c>
      <c r="G719" s="183"/>
      <c r="H719" s="4">
        <v>4</v>
      </c>
      <c r="I719" s="4">
        <v>5</v>
      </c>
      <c r="J719" s="4">
        <v>6</v>
      </c>
    </row>
    <row r="720" spans="1:10" s="60" customFormat="1" ht="10.5">
      <c r="A720" s="175" t="s">
        <v>1</v>
      </c>
      <c r="B720" s="175"/>
      <c r="C720" s="175"/>
      <c r="D720" s="175"/>
      <c r="E720" s="5" t="s">
        <v>35</v>
      </c>
      <c r="F720" s="158" t="s">
        <v>133</v>
      </c>
      <c r="G720" s="158"/>
      <c r="H720" s="100">
        <f>H721+H723+H725+H726+H729+H730+H731</f>
        <v>0</v>
      </c>
      <c r="I720" s="100">
        <f>I721+I723+I725+I726+I729+I730+I731</f>
        <v>0</v>
      </c>
      <c r="J720" s="100">
        <f>J721+J723+J725+J726+J729+J730+J731</f>
        <v>0</v>
      </c>
    </row>
    <row r="721" spans="1:10" ht="11.25" customHeight="1">
      <c r="A721" s="159" t="s">
        <v>858</v>
      </c>
      <c r="B721" s="160"/>
      <c r="C721" s="160"/>
      <c r="D721" s="160"/>
      <c r="E721" s="52" t="s">
        <v>181</v>
      </c>
      <c r="F721" s="157" t="s">
        <v>188</v>
      </c>
      <c r="G721" s="157"/>
      <c r="H721" s="74"/>
      <c r="I721" s="74"/>
      <c r="J721" s="57"/>
    </row>
    <row r="722" spans="1:10" ht="11.25" customHeight="1">
      <c r="A722" s="155" t="s">
        <v>824</v>
      </c>
      <c r="B722" s="156"/>
      <c r="C722" s="156"/>
      <c r="D722" s="156"/>
      <c r="E722" s="52" t="s">
        <v>810</v>
      </c>
      <c r="F722" s="157" t="s">
        <v>811</v>
      </c>
      <c r="G722" s="157"/>
      <c r="H722" s="74"/>
      <c r="I722" s="74"/>
      <c r="J722" s="57"/>
    </row>
    <row r="723" spans="1:10" ht="11.25" customHeight="1">
      <c r="A723" s="159" t="s">
        <v>178</v>
      </c>
      <c r="B723" s="160"/>
      <c r="C723" s="160"/>
      <c r="D723" s="160"/>
      <c r="E723" s="52" t="s">
        <v>182</v>
      </c>
      <c r="F723" s="157" t="s">
        <v>189</v>
      </c>
      <c r="G723" s="157"/>
      <c r="H723" s="74"/>
      <c r="I723" s="74"/>
      <c r="J723" s="57"/>
    </row>
    <row r="724" spans="1:10" ht="11.25" customHeight="1">
      <c r="A724" s="155" t="s">
        <v>823</v>
      </c>
      <c r="B724" s="156"/>
      <c r="C724" s="156"/>
      <c r="D724" s="156"/>
      <c r="E724" s="52" t="s">
        <v>812</v>
      </c>
      <c r="F724" s="157" t="s">
        <v>813</v>
      </c>
      <c r="G724" s="157"/>
      <c r="H724" s="74"/>
      <c r="I724" s="74"/>
      <c r="J724" s="57"/>
    </row>
    <row r="725" spans="1:10" ht="11.25" customHeight="1">
      <c r="A725" s="159" t="s">
        <v>859</v>
      </c>
      <c r="B725" s="160"/>
      <c r="C725" s="160"/>
      <c r="D725" s="160"/>
      <c r="E725" s="52" t="s">
        <v>183</v>
      </c>
      <c r="F725" s="157" t="s">
        <v>190</v>
      </c>
      <c r="G725" s="157"/>
      <c r="H725" s="74"/>
      <c r="I725" s="74"/>
      <c r="J725" s="57"/>
    </row>
    <row r="726" spans="1:10" ht="11.25" customHeight="1">
      <c r="A726" s="159" t="s">
        <v>860</v>
      </c>
      <c r="B726" s="160"/>
      <c r="C726" s="160"/>
      <c r="D726" s="160"/>
      <c r="E726" s="52" t="s">
        <v>184</v>
      </c>
      <c r="F726" s="157" t="s">
        <v>191</v>
      </c>
      <c r="G726" s="157"/>
      <c r="H726" s="74"/>
      <c r="I726" s="74"/>
      <c r="J726" s="57"/>
    </row>
    <row r="727" spans="1:10" ht="20.25" customHeight="1">
      <c r="A727" s="155" t="s">
        <v>822</v>
      </c>
      <c r="B727" s="156"/>
      <c r="C727" s="156"/>
      <c r="D727" s="156"/>
      <c r="E727" s="52" t="s">
        <v>815</v>
      </c>
      <c r="F727" s="157" t="s">
        <v>817</v>
      </c>
      <c r="G727" s="157"/>
      <c r="H727" s="74"/>
      <c r="I727" s="74"/>
      <c r="J727" s="57"/>
    </row>
    <row r="728" spans="1:10" ht="13.5" customHeight="1">
      <c r="A728" s="164" t="s">
        <v>814</v>
      </c>
      <c r="B728" s="165"/>
      <c r="C728" s="165"/>
      <c r="D728" s="165"/>
      <c r="E728" s="52" t="s">
        <v>816</v>
      </c>
      <c r="F728" s="157" t="s">
        <v>818</v>
      </c>
      <c r="G728" s="157"/>
      <c r="H728" s="74"/>
      <c r="I728" s="74"/>
      <c r="J728" s="57"/>
    </row>
    <row r="729" spans="1:10" ht="11.25" customHeight="1">
      <c r="A729" s="159" t="s">
        <v>179</v>
      </c>
      <c r="B729" s="160"/>
      <c r="C729" s="160"/>
      <c r="D729" s="160"/>
      <c r="E729" s="52" t="s">
        <v>185</v>
      </c>
      <c r="F729" s="157" t="s">
        <v>192</v>
      </c>
      <c r="G729" s="157"/>
      <c r="H729" s="74"/>
      <c r="I729" s="74"/>
      <c r="J729" s="57"/>
    </row>
    <row r="730" spans="1:10" ht="11.25" customHeight="1">
      <c r="A730" s="159" t="s">
        <v>861</v>
      </c>
      <c r="B730" s="160"/>
      <c r="C730" s="160"/>
      <c r="D730" s="160"/>
      <c r="E730" s="52" t="s">
        <v>186</v>
      </c>
      <c r="F730" s="157" t="s">
        <v>193</v>
      </c>
      <c r="G730" s="157"/>
      <c r="H730" s="74"/>
      <c r="I730" s="74"/>
      <c r="J730" s="57"/>
    </row>
    <row r="731" spans="1:10" ht="11.25" customHeight="1">
      <c r="A731" s="159" t="s">
        <v>180</v>
      </c>
      <c r="B731" s="160"/>
      <c r="C731" s="160"/>
      <c r="D731" s="160"/>
      <c r="E731" s="52" t="s">
        <v>187</v>
      </c>
      <c r="F731" s="157" t="s">
        <v>194</v>
      </c>
      <c r="G731" s="157"/>
      <c r="H731" s="74"/>
      <c r="I731" s="74"/>
      <c r="J731" s="57"/>
    </row>
    <row r="732" spans="1:10" ht="11.25" customHeight="1">
      <c r="A732" s="155" t="s">
        <v>819</v>
      </c>
      <c r="B732" s="156"/>
      <c r="C732" s="156"/>
      <c r="D732" s="156"/>
      <c r="E732" s="52" t="s">
        <v>821</v>
      </c>
      <c r="F732" s="157" t="s">
        <v>820</v>
      </c>
      <c r="G732" s="157"/>
      <c r="H732" s="74"/>
      <c r="I732" s="74"/>
      <c r="J732" s="57"/>
    </row>
    <row r="734" spans="1:11" s="2" customFormat="1" ht="12.75">
      <c r="A734" s="193" t="s">
        <v>600</v>
      </c>
      <c r="B734" s="193"/>
      <c r="C734" s="193"/>
      <c r="D734" s="193"/>
      <c r="E734" s="193"/>
      <c r="F734" s="193"/>
      <c r="G734" s="193"/>
      <c r="H734" s="193"/>
      <c r="I734" s="193"/>
      <c r="J734" s="193"/>
      <c r="K734" s="193"/>
    </row>
    <row r="735" spans="1:6" s="2" customFormat="1" ht="12.75">
      <c r="A735" s="102" t="s">
        <v>601</v>
      </c>
      <c r="B735" s="103"/>
      <c r="C735" s="103"/>
      <c r="F735" s="2" t="s">
        <v>147</v>
      </c>
    </row>
    <row r="736" spans="1:11" s="58" customFormat="1" ht="11.25" customHeight="1">
      <c r="A736" s="177" t="s">
        <v>148</v>
      </c>
      <c r="B736" s="177" t="s">
        <v>0</v>
      </c>
      <c r="C736" s="177" t="s">
        <v>602</v>
      </c>
      <c r="D736" s="147" t="s">
        <v>708</v>
      </c>
      <c r="E736" s="191"/>
      <c r="F736" s="191"/>
      <c r="G736" s="191"/>
      <c r="H736" s="191"/>
      <c r="I736" s="148"/>
      <c r="J736" s="147" t="s">
        <v>173</v>
      </c>
      <c r="K736" s="148"/>
    </row>
    <row r="737" spans="1:11" s="58" customFormat="1" ht="33.75" customHeight="1">
      <c r="A737" s="178"/>
      <c r="B737" s="178"/>
      <c r="C737" s="178"/>
      <c r="D737" s="161" t="s">
        <v>136</v>
      </c>
      <c r="E737" s="163"/>
      <c r="F737" s="161" t="s">
        <v>172</v>
      </c>
      <c r="G737" s="163"/>
      <c r="H737" s="151" t="s">
        <v>826</v>
      </c>
      <c r="I737" s="151"/>
      <c r="J737" s="149"/>
      <c r="K737" s="150"/>
    </row>
    <row r="738" spans="1:11" s="59" customFormat="1" ht="10.5">
      <c r="A738" s="104">
        <v>1</v>
      </c>
      <c r="B738" s="104">
        <v>2</v>
      </c>
      <c r="C738" s="104">
        <v>3</v>
      </c>
      <c r="D738" s="181">
        <v>4</v>
      </c>
      <c r="E738" s="182"/>
      <c r="F738" s="181">
        <v>5</v>
      </c>
      <c r="G738" s="182"/>
      <c r="H738" s="181">
        <v>6</v>
      </c>
      <c r="I738" s="182"/>
      <c r="J738" s="181">
        <v>7</v>
      </c>
      <c r="K738" s="182"/>
    </row>
    <row r="739" spans="1:11" s="60" customFormat="1" ht="12" customHeight="1">
      <c r="A739" s="108" t="s">
        <v>603</v>
      </c>
      <c r="B739" s="83" t="s">
        <v>35</v>
      </c>
      <c r="C739" s="56" t="s">
        <v>95</v>
      </c>
      <c r="D739" s="169">
        <f>D740+D744+D748+D755+D779+D781+D805+D822+D836+D873+D887+D901+D909+D922+D934+D935+D945+D946</f>
        <v>0</v>
      </c>
      <c r="E739" s="170"/>
      <c r="F739" s="169">
        <f>F740+F744+F748+F755+F779+F781+F805+F822+F836+F873+F887+F901+F909+F922+F934+F935+F945+F946</f>
        <v>0</v>
      </c>
      <c r="G739" s="170"/>
      <c r="H739" s="169">
        <f>H740+H744+H748+H755+H779+H781+H805+H822+H836+H873+H887+H901+H909+H922+H934+H935+H945+H946</f>
        <v>0</v>
      </c>
      <c r="I739" s="170"/>
      <c r="J739" s="169">
        <f>J740+J744+J748+J755+J779+J781+J805+J822+J836+J873+J887+J901+J909+J922+J934+J935+J945+J946</f>
        <v>0</v>
      </c>
      <c r="K739" s="170"/>
    </row>
    <row r="740" spans="1:11" s="60" customFormat="1" ht="33.75" customHeight="1">
      <c r="A740" s="105" t="s">
        <v>569</v>
      </c>
      <c r="B740" s="83" t="s">
        <v>36</v>
      </c>
      <c r="C740" s="56" t="s">
        <v>96</v>
      </c>
      <c r="D740" s="145"/>
      <c r="E740" s="146"/>
      <c r="F740" s="144"/>
      <c r="G740" s="144"/>
      <c r="H740" s="145"/>
      <c r="I740" s="146"/>
      <c r="J740" s="144"/>
      <c r="K740" s="144"/>
    </row>
    <row r="741" spans="1:11" s="60" customFormat="1" ht="21.75" customHeight="1">
      <c r="A741" s="81" t="s">
        <v>449</v>
      </c>
      <c r="B741" s="52" t="s">
        <v>232</v>
      </c>
      <c r="C741" s="53" t="s">
        <v>233</v>
      </c>
      <c r="D741" s="145"/>
      <c r="E741" s="146"/>
      <c r="F741" s="168">
        <f>D741</f>
        <v>0</v>
      </c>
      <c r="G741" s="168"/>
      <c r="H741" s="145"/>
      <c r="I741" s="146"/>
      <c r="J741" s="144"/>
      <c r="K741" s="144"/>
    </row>
    <row r="742" spans="1:11" s="60" customFormat="1" ht="10.5" customHeight="1">
      <c r="A742" s="81" t="s">
        <v>450</v>
      </c>
      <c r="B742" s="52" t="s">
        <v>234</v>
      </c>
      <c r="C742" s="53" t="s">
        <v>451</v>
      </c>
      <c r="D742" s="145"/>
      <c r="E742" s="146"/>
      <c r="F742" s="168">
        <f>D742</f>
        <v>0</v>
      </c>
      <c r="G742" s="168"/>
      <c r="H742" s="145"/>
      <c r="I742" s="146"/>
      <c r="J742" s="144"/>
      <c r="K742" s="144"/>
    </row>
    <row r="743" spans="1:11" s="60" customFormat="1" ht="10.5" customHeight="1">
      <c r="A743" s="81" t="s">
        <v>386</v>
      </c>
      <c r="B743" s="52" t="s">
        <v>452</v>
      </c>
      <c r="C743" s="53" t="s">
        <v>235</v>
      </c>
      <c r="D743" s="145"/>
      <c r="E743" s="146"/>
      <c r="F743" s="144"/>
      <c r="G743" s="144"/>
      <c r="H743" s="145"/>
      <c r="I743" s="146"/>
      <c r="J743" s="144"/>
      <c r="K743" s="144"/>
    </row>
    <row r="744" spans="1:11" s="61" customFormat="1" ht="11.25">
      <c r="A744" s="82" t="s">
        <v>2</v>
      </c>
      <c r="B744" s="83" t="s">
        <v>37</v>
      </c>
      <c r="C744" s="56" t="s">
        <v>97</v>
      </c>
      <c r="D744" s="145"/>
      <c r="E744" s="146"/>
      <c r="F744" s="144"/>
      <c r="G744" s="144"/>
      <c r="H744" s="145"/>
      <c r="I744" s="146"/>
      <c r="J744" s="144"/>
      <c r="K744" s="144"/>
    </row>
    <row r="745" spans="1:11" s="61" customFormat="1" ht="21.75" customHeight="1">
      <c r="A745" s="81" t="s">
        <v>387</v>
      </c>
      <c r="B745" s="52" t="s">
        <v>236</v>
      </c>
      <c r="C745" s="53" t="s">
        <v>237</v>
      </c>
      <c r="D745" s="145"/>
      <c r="E745" s="146"/>
      <c r="F745" s="144"/>
      <c r="G745" s="144"/>
      <c r="H745" s="145"/>
      <c r="I745" s="146"/>
      <c r="J745" s="144"/>
      <c r="K745" s="144"/>
    </row>
    <row r="746" spans="1:11" s="61" customFormat="1" ht="54.75" customHeight="1">
      <c r="A746" s="108" t="s">
        <v>456</v>
      </c>
      <c r="B746" s="52" t="s">
        <v>457</v>
      </c>
      <c r="C746" s="53" t="s">
        <v>453</v>
      </c>
      <c r="D746" s="145"/>
      <c r="E746" s="146"/>
      <c r="F746" s="144"/>
      <c r="G746" s="144"/>
      <c r="H746" s="145"/>
      <c r="I746" s="146"/>
      <c r="J746" s="144"/>
      <c r="K746" s="144"/>
    </row>
    <row r="747" spans="1:11" s="61" customFormat="1" ht="11.25">
      <c r="A747" s="108" t="s">
        <v>454</v>
      </c>
      <c r="B747" s="52" t="s">
        <v>570</v>
      </c>
      <c r="C747" s="53" t="s">
        <v>455</v>
      </c>
      <c r="D747" s="145"/>
      <c r="E747" s="146"/>
      <c r="F747" s="144"/>
      <c r="G747" s="144"/>
      <c r="H747" s="145"/>
      <c r="I747" s="146"/>
      <c r="J747" s="144"/>
      <c r="K747" s="144"/>
    </row>
    <row r="748" spans="1:11" s="61" customFormat="1" ht="23.25" customHeight="1">
      <c r="A748" s="82" t="s">
        <v>3</v>
      </c>
      <c r="B748" s="83" t="s">
        <v>38</v>
      </c>
      <c r="C748" s="56" t="s">
        <v>98</v>
      </c>
      <c r="D748" s="145"/>
      <c r="E748" s="146"/>
      <c r="F748" s="144"/>
      <c r="G748" s="144"/>
      <c r="H748" s="145"/>
      <c r="I748" s="146"/>
      <c r="J748" s="144"/>
      <c r="K748" s="144"/>
    </row>
    <row r="749" spans="1:11" s="60" customFormat="1" ht="22.5" customHeight="1">
      <c r="A749" s="81" t="s">
        <v>399</v>
      </c>
      <c r="B749" s="52" t="s">
        <v>39</v>
      </c>
      <c r="C749" s="53" t="s">
        <v>99</v>
      </c>
      <c r="D749" s="145"/>
      <c r="E749" s="146"/>
      <c r="F749" s="144"/>
      <c r="G749" s="144"/>
      <c r="H749" s="145"/>
      <c r="I749" s="146"/>
      <c r="J749" s="144"/>
      <c r="K749" s="144"/>
    </row>
    <row r="750" spans="1:11" s="60" customFormat="1" ht="22.5" customHeight="1">
      <c r="A750" s="109" t="s">
        <v>604</v>
      </c>
      <c r="B750" s="52" t="s">
        <v>461</v>
      </c>
      <c r="C750" s="53" t="s">
        <v>459</v>
      </c>
      <c r="D750" s="145"/>
      <c r="E750" s="146"/>
      <c r="F750" s="144"/>
      <c r="G750" s="144"/>
      <c r="H750" s="145"/>
      <c r="I750" s="146"/>
      <c r="J750" s="144"/>
      <c r="K750" s="144"/>
    </row>
    <row r="751" spans="1:11" s="60" customFormat="1" ht="33" customHeight="1">
      <c r="A751" s="81" t="s">
        <v>605</v>
      </c>
      <c r="B751" s="52" t="s">
        <v>40</v>
      </c>
      <c r="C751" s="53" t="s">
        <v>460</v>
      </c>
      <c r="D751" s="145"/>
      <c r="E751" s="146"/>
      <c r="F751" s="144"/>
      <c r="G751" s="144"/>
      <c r="H751" s="145"/>
      <c r="I751" s="146"/>
      <c r="J751" s="144"/>
      <c r="K751" s="144"/>
    </row>
    <row r="752" spans="1:11" s="61" customFormat="1" ht="22.5" customHeight="1">
      <c r="A752" s="109" t="s">
        <v>661</v>
      </c>
      <c r="B752" s="52" t="s">
        <v>41</v>
      </c>
      <c r="C752" s="53" t="s">
        <v>100</v>
      </c>
      <c r="D752" s="145"/>
      <c r="E752" s="146"/>
      <c r="F752" s="144"/>
      <c r="G752" s="144"/>
      <c r="H752" s="145"/>
      <c r="I752" s="146"/>
      <c r="J752" s="144"/>
      <c r="K752" s="144"/>
    </row>
    <row r="753" spans="1:11" s="61" customFormat="1" ht="11.25">
      <c r="A753" s="109" t="s">
        <v>217</v>
      </c>
      <c r="B753" s="52" t="s">
        <v>216</v>
      </c>
      <c r="C753" s="53" t="s">
        <v>462</v>
      </c>
      <c r="D753" s="145"/>
      <c r="E753" s="146"/>
      <c r="F753" s="144"/>
      <c r="G753" s="144"/>
      <c r="H753" s="145"/>
      <c r="I753" s="146"/>
      <c r="J753" s="144"/>
      <c r="K753" s="144"/>
    </row>
    <row r="754" spans="1:11" s="61" customFormat="1" ht="21.75" customHeight="1">
      <c r="A754" s="81" t="s">
        <v>4</v>
      </c>
      <c r="B754" s="52" t="s">
        <v>42</v>
      </c>
      <c r="C754" s="53" t="s">
        <v>101</v>
      </c>
      <c r="D754" s="145"/>
      <c r="E754" s="146"/>
      <c r="F754" s="144"/>
      <c r="G754" s="144"/>
      <c r="H754" s="145"/>
      <c r="I754" s="146"/>
      <c r="J754" s="144"/>
      <c r="K754" s="144"/>
    </row>
    <row r="755" spans="1:11" s="61" customFormat="1" ht="23.25" customHeight="1">
      <c r="A755" s="82" t="s">
        <v>388</v>
      </c>
      <c r="B755" s="83" t="s">
        <v>43</v>
      </c>
      <c r="C755" s="56" t="s">
        <v>463</v>
      </c>
      <c r="D755" s="145"/>
      <c r="E755" s="146"/>
      <c r="F755" s="144"/>
      <c r="G755" s="144"/>
      <c r="H755" s="145"/>
      <c r="I755" s="146"/>
      <c r="J755" s="144"/>
      <c r="K755" s="144"/>
    </row>
    <row r="756" spans="1:11" s="61" customFormat="1" ht="21.75" customHeight="1">
      <c r="A756" s="81" t="s">
        <v>613</v>
      </c>
      <c r="B756" s="52" t="s">
        <v>44</v>
      </c>
      <c r="C756" s="53" t="s">
        <v>614</v>
      </c>
      <c r="D756" s="145"/>
      <c r="E756" s="146"/>
      <c r="F756" s="144"/>
      <c r="G756" s="144"/>
      <c r="H756" s="145"/>
      <c r="I756" s="146"/>
      <c r="J756" s="144"/>
      <c r="K756" s="144"/>
    </row>
    <row r="757" spans="1:11" s="61" customFormat="1" ht="21" customHeight="1">
      <c r="A757" s="109" t="s">
        <v>872</v>
      </c>
      <c r="B757" s="52" t="s">
        <v>615</v>
      </c>
      <c r="C757" s="53" t="s">
        <v>746</v>
      </c>
      <c r="D757" s="145"/>
      <c r="E757" s="146"/>
      <c r="F757" s="145"/>
      <c r="G757" s="146"/>
      <c r="H757" s="145"/>
      <c r="I757" s="146"/>
      <c r="J757" s="145"/>
      <c r="K757" s="146"/>
    </row>
    <row r="758" spans="1:11" s="61" customFormat="1" ht="21" customHeight="1">
      <c r="A758" s="109" t="s">
        <v>740</v>
      </c>
      <c r="B758" s="52" t="s">
        <v>616</v>
      </c>
      <c r="C758" s="53" t="s">
        <v>747</v>
      </c>
      <c r="D758" s="145"/>
      <c r="E758" s="146"/>
      <c r="F758" s="145"/>
      <c r="G758" s="146"/>
      <c r="H758" s="145"/>
      <c r="I758" s="146"/>
      <c r="J758" s="145"/>
      <c r="K758" s="146"/>
    </row>
    <row r="759" spans="1:11" s="61" customFormat="1" ht="21" customHeight="1">
      <c r="A759" s="109" t="s">
        <v>741</v>
      </c>
      <c r="B759" s="52" t="s">
        <v>617</v>
      </c>
      <c r="C759" s="53" t="s">
        <v>748</v>
      </c>
      <c r="D759" s="145"/>
      <c r="E759" s="146"/>
      <c r="F759" s="145"/>
      <c r="G759" s="146"/>
      <c r="H759" s="145"/>
      <c r="I759" s="146"/>
      <c r="J759" s="145"/>
      <c r="K759" s="146"/>
    </row>
    <row r="760" spans="1:11" s="61" customFormat="1" ht="11.25">
      <c r="A760" s="109" t="s">
        <v>742</v>
      </c>
      <c r="B760" s="52" t="s">
        <v>743</v>
      </c>
      <c r="C760" s="53" t="s">
        <v>749</v>
      </c>
      <c r="D760" s="145"/>
      <c r="E760" s="146"/>
      <c r="F760" s="145"/>
      <c r="G760" s="146"/>
      <c r="H760" s="145"/>
      <c r="I760" s="146"/>
      <c r="J760" s="145"/>
      <c r="K760" s="146"/>
    </row>
    <row r="761" spans="1:11" s="61" customFormat="1" ht="11.25">
      <c r="A761" s="109" t="s">
        <v>389</v>
      </c>
      <c r="B761" s="52" t="s">
        <v>744</v>
      </c>
      <c r="C761" s="53" t="s">
        <v>464</v>
      </c>
      <c r="D761" s="145"/>
      <c r="E761" s="146"/>
      <c r="F761" s="144"/>
      <c r="G761" s="144"/>
      <c r="H761" s="145"/>
      <c r="I761" s="146"/>
      <c r="J761" s="144"/>
      <c r="K761" s="144"/>
    </row>
    <row r="762" spans="1:11" s="61" customFormat="1" ht="11.25">
      <c r="A762" s="109" t="s">
        <v>465</v>
      </c>
      <c r="B762" s="52" t="s">
        <v>745</v>
      </c>
      <c r="C762" s="53" t="s">
        <v>466</v>
      </c>
      <c r="D762" s="145"/>
      <c r="E762" s="146"/>
      <c r="F762" s="144"/>
      <c r="G762" s="144"/>
      <c r="H762" s="145"/>
      <c r="I762" s="146"/>
      <c r="J762" s="144"/>
      <c r="K762" s="144"/>
    </row>
    <row r="763" spans="1:11" s="61" customFormat="1" ht="11.25">
      <c r="A763" s="81" t="s">
        <v>6</v>
      </c>
      <c r="B763" s="52" t="s">
        <v>45</v>
      </c>
      <c r="C763" s="53" t="s">
        <v>102</v>
      </c>
      <c r="D763" s="145"/>
      <c r="E763" s="146"/>
      <c r="F763" s="144"/>
      <c r="G763" s="144"/>
      <c r="H763" s="145"/>
      <c r="I763" s="146"/>
      <c r="J763" s="144"/>
      <c r="K763" s="144"/>
    </row>
    <row r="764" spans="1:11" s="61" customFormat="1" ht="31.5" customHeight="1">
      <c r="A764" s="51" t="s">
        <v>709</v>
      </c>
      <c r="B764" s="52" t="s">
        <v>618</v>
      </c>
      <c r="C764" s="53" t="s">
        <v>710</v>
      </c>
      <c r="D764" s="145"/>
      <c r="E764" s="146"/>
      <c r="F764" s="144"/>
      <c r="G764" s="144"/>
      <c r="H764" s="145"/>
      <c r="I764" s="146"/>
      <c r="J764" s="144"/>
      <c r="K764" s="144"/>
    </row>
    <row r="765" spans="1:11" s="61" customFormat="1" ht="21.75" customHeight="1">
      <c r="A765" s="109" t="s">
        <v>873</v>
      </c>
      <c r="B765" s="52" t="s">
        <v>619</v>
      </c>
      <c r="C765" s="53" t="s">
        <v>103</v>
      </c>
      <c r="D765" s="145"/>
      <c r="E765" s="146"/>
      <c r="F765" s="144"/>
      <c r="G765" s="144"/>
      <c r="H765" s="145"/>
      <c r="I765" s="146"/>
      <c r="J765" s="144"/>
      <c r="K765" s="144"/>
    </row>
    <row r="766" spans="1:11" s="61" customFormat="1" ht="10.5" customHeight="1">
      <c r="A766" s="109" t="s">
        <v>874</v>
      </c>
      <c r="B766" s="52" t="s">
        <v>711</v>
      </c>
      <c r="C766" s="53" t="s">
        <v>468</v>
      </c>
      <c r="D766" s="145"/>
      <c r="E766" s="146"/>
      <c r="F766" s="144"/>
      <c r="G766" s="144"/>
      <c r="H766" s="145"/>
      <c r="I766" s="146"/>
      <c r="J766" s="144"/>
      <c r="K766" s="144"/>
    </row>
    <row r="767" spans="1:11" s="61" customFormat="1" ht="10.5" customHeight="1">
      <c r="A767" s="81" t="s">
        <v>400</v>
      </c>
      <c r="B767" s="52" t="s">
        <v>46</v>
      </c>
      <c r="C767" s="53" t="s">
        <v>469</v>
      </c>
      <c r="D767" s="145"/>
      <c r="E767" s="146"/>
      <c r="F767" s="144"/>
      <c r="G767" s="144"/>
      <c r="H767" s="145"/>
      <c r="I767" s="146"/>
      <c r="J767" s="144"/>
      <c r="K767" s="144"/>
    </row>
    <row r="768" spans="1:11" s="61" customFormat="1" ht="10.5" customHeight="1">
      <c r="A768" s="81" t="s">
        <v>470</v>
      </c>
      <c r="B768" s="52" t="s">
        <v>218</v>
      </c>
      <c r="C768" s="53" t="s">
        <v>223</v>
      </c>
      <c r="D768" s="145"/>
      <c r="E768" s="146"/>
      <c r="F768" s="144"/>
      <c r="G768" s="144"/>
      <c r="H768" s="145"/>
      <c r="I768" s="146"/>
      <c r="J768" s="144"/>
      <c r="K768" s="144"/>
    </row>
    <row r="769" spans="1:11" s="61" customFormat="1" ht="10.5" customHeight="1">
      <c r="A769" s="81" t="s">
        <v>238</v>
      </c>
      <c r="B769" s="52" t="s">
        <v>219</v>
      </c>
      <c r="C769" s="53" t="s">
        <v>239</v>
      </c>
      <c r="D769" s="145"/>
      <c r="E769" s="146"/>
      <c r="F769" s="144"/>
      <c r="G769" s="144"/>
      <c r="H769" s="145"/>
      <c r="I769" s="146"/>
      <c r="J769" s="144"/>
      <c r="K769" s="144"/>
    </row>
    <row r="770" spans="1:11" s="61" customFormat="1" ht="10.5" customHeight="1">
      <c r="A770" s="81" t="s">
        <v>390</v>
      </c>
      <c r="B770" s="52" t="s">
        <v>220</v>
      </c>
      <c r="C770" s="53" t="s">
        <v>240</v>
      </c>
      <c r="D770" s="145"/>
      <c r="E770" s="146"/>
      <c r="F770" s="144"/>
      <c r="G770" s="144"/>
      <c r="H770" s="145"/>
      <c r="I770" s="146"/>
      <c r="J770" s="144"/>
      <c r="K770" s="144"/>
    </row>
    <row r="771" spans="1:11" s="61" customFormat="1" ht="10.5" customHeight="1">
      <c r="A771" s="81" t="s">
        <v>241</v>
      </c>
      <c r="B771" s="52" t="s">
        <v>242</v>
      </c>
      <c r="C771" s="53" t="s">
        <v>243</v>
      </c>
      <c r="D771" s="145"/>
      <c r="E771" s="146"/>
      <c r="F771" s="144"/>
      <c r="G771" s="144"/>
      <c r="H771" s="145"/>
      <c r="I771" s="146"/>
      <c r="J771" s="144"/>
      <c r="K771" s="144"/>
    </row>
    <row r="772" spans="1:11" s="61" customFormat="1" ht="10.5" customHeight="1">
      <c r="A772" s="81" t="s">
        <v>244</v>
      </c>
      <c r="B772" s="52" t="s">
        <v>245</v>
      </c>
      <c r="C772" s="53" t="s">
        <v>246</v>
      </c>
      <c r="D772" s="145"/>
      <c r="E772" s="146"/>
      <c r="F772" s="144"/>
      <c r="G772" s="144"/>
      <c r="H772" s="145"/>
      <c r="I772" s="146"/>
      <c r="J772" s="144"/>
      <c r="K772" s="144"/>
    </row>
    <row r="773" spans="1:11" s="60" customFormat="1" ht="10.5" customHeight="1">
      <c r="A773" s="81" t="s">
        <v>7</v>
      </c>
      <c r="B773" s="52" t="s">
        <v>247</v>
      </c>
      <c r="C773" s="53" t="s">
        <v>104</v>
      </c>
      <c r="D773" s="145"/>
      <c r="E773" s="146"/>
      <c r="F773" s="144"/>
      <c r="G773" s="144"/>
      <c r="H773" s="145"/>
      <c r="I773" s="146"/>
      <c r="J773" s="144"/>
      <c r="K773" s="144"/>
    </row>
    <row r="774" spans="1:11" s="60" customFormat="1" ht="10.5" customHeight="1">
      <c r="A774" s="81" t="s">
        <v>248</v>
      </c>
      <c r="B774" s="52" t="s">
        <v>249</v>
      </c>
      <c r="C774" s="53" t="s">
        <v>250</v>
      </c>
      <c r="D774" s="145"/>
      <c r="E774" s="146"/>
      <c r="F774" s="144"/>
      <c r="G774" s="144"/>
      <c r="H774" s="145"/>
      <c r="I774" s="146"/>
      <c r="J774" s="144"/>
      <c r="K774" s="144"/>
    </row>
    <row r="775" spans="1:11" s="60" customFormat="1" ht="24" customHeight="1">
      <c r="A775" s="81" t="s">
        <v>471</v>
      </c>
      <c r="B775" s="52" t="s">
        <v>251</v>
      </c>
      <c r="C775" s="53" t="s">
        <v>252</v>
      </c>
      <c r="D775" s="145"/>
      <c r="E775" s="146"/>
      <c r="F775" s="144"/>
      <c r="G775" s="144"/>
      <c r="H775" s="145"/>
      <c r="I775" s="146"/>
      <c r="J775" s="144"/>
      <c r="K775" s="144"/>
    </row>
    <row r="776" spans="1:11" s="60" customFormat="1" ht="11.25">
      <c r="A776" s="81" t="s">
        <v>222</v>
      </c>
      <c r="B776" s="52" t="s">
        <v>253</v>
      </c>
      <c r="C776" s="53" t="s">
        <v>254</v>
      </c>
      <c r="D776" s="145"/>
      <c r="E776" s="146"/>
      <c r="F776" s="144"/>
      <c r="G776" s="144"/>
      <c r="H776" s="145"/>
      <c r="I776" s="146"/>
      <c r="J776" s="144"/>
      <c r="K776" s="144"/>
    </row>
    <row r="777" spans="1:11" s="60" customFormat="1" ht="21.75" customHeight="1">
      <c r="A777" s="81" t="s">
        <v>472</v>
      </c>
      <c r="B777" s="52" t="s">
        <v>255</v>
      </c>
      <c r="C777" s="53" t="s">
        <v>887</v>
      </c>
      <c r="D777" s="145"/>
      <c r="E777" s="146"/>
      <c r="F777" s="144"/>
      <c r="G777" s="144"/>
      <c r="H777" s="145"/>
      <c r="I777" s="146"/>
      <c r="J777" s="144"/>
      <c r="K777" s="144"/>
    </row>
    <row r="778" spans="1:11" s="60" customFormat="1" ht="11.25">
      <c r="A778" s="81" t="s">
        <v>221</v>
      </c>
      <c r="B778" s="52" t="s">
        <v>257</v>
      </c>
      <c r="C778" s="53" t="s">
        <v>473</v>
      </c>
      <c r="D778" s="145"/>
      <c r="E778" s="146"/>
      <c r="F778" s="144"/>
      <c r="G778" s="144"/>
      <c r="H778" s="145"/>
      <c r="I778" s="146"/>
      <c r="J778" s="144"/>
      <c r="K778" s="144"/>
    </row>
    <row r="779" spans="1:11" s="60" customFormat="1" ht="21">
      <c r="A779" s="82" t="s">
        <v>8</v>
      </c>
      <c r="B779" s="83" t="s">
        <v>47</v>
      </c>
      <c r="C779" s="56" t="s">
        <v>752</v>
      </c>
      <c r="D779" s="145"/>
      <c r="E779" s="146"/>
      <c r="F779" s="144"/>
      <c r="G779" s="144"/>
      <c r="H779" s="145"/>
      <c r="I779" s="146"/>
      <c r="J779" s="144"/>
      <c r="K779" s="144"/>
    </row>
    <row r="780" spans="1:11" s="60" customFormat="1" ht="53.25" customHeight="1">
      <c r="A780" s="81" t="s">
        <v>258</v>
      </c>
      <c r="B780" s="52" t="s">
        <v>259</v>
      </c>
      <c r="C780" s="53" t="s">
        <v>260</v>
      </c>
      <c r="D780" s="145"/>
      <c r="E780" s="146"/>
      <c r="F780" s="144"/>
      <c r="G780" s="144"/>
      <c r="H780" s="145"/>
      <c r="I780" s="146"/>
      <c r="J780" s="144"/>
      <c r="K780" s="144"/>
    </row>
    <row r="781" spans="1:11" s="60" customFormat="1" ht="10.5">
      <c r="A781" s="82" t="s">
        <v>9</v>
      </c>
      <c r="B781" s="83" t="s">
        <v>48</v>
      </c>
      <c r="C781" s="56" t="s">
        <v>391</v>
      </c>
      <c r="D781" s="145"/>
      <c r="E781" s="146"/>
      <c r="F781" s="144"/>
      <c r="G781" s="144"/>
      <c r="H781" s="145"/>
      <c r="I781" s="146"/>
      <c r="J781" s="144"/>
      <c r="K781" s="144"/>
    </row>
    <row r="782" spans="1:11" s="60" customFormat="1" ht="32.25" customHeight="1">
      <c r="A782" s="81" t="s">
        <v>261</v>
      </c>
      <c r="B782" s="52" t="s">
        <v>49</v>
      </c>
      <c r="C782" s="53" t="s">
        <v>474</v>
      </c>
      <c r="D782" s="145"/>
      <c r="E782" s="146"/>
      <c r="F782" s="144"/>
      <c r="G782" s="144"/>
      <c r="H782" s="145"/>
      <c r="I782" s="146"/>
      <c r="J782" s="144"/>
      <c r="K782" s="144"/>
    </row>
    <row r="783" spans="1:11" s="61" customFormat="1" ht="21" customHeight="1">
      <c r="A783" s="81" t="s">
        <v>477</v>
      </c>
      <c r="B783" s="52" t="s">
        <v>479</v>
      </c>
      <c r="C783" s="53" t="s">
        <v>475</v>
      </c>
      <c r="D783" s="145"/>
      <c r="E783" s="146"/>
      <c r="F783" s="168">
        <f>D783</f>
        <v>0</v>
      </c>
      <c r="G783" s="168"/>
      <c r="H783" s="145"/>
      <c r="I783" s="146"/>
      <c r="J783" s="144"/>
      <c r="K783" s="144"/>
    </row>
    <row r="784" spans="1:11" s="61" customFormat="1" ht="21.75" customHeight="1">
      <c r="A784" s="81" t="s">
        <v>478</v>
      </c>
      <c r="B784" s="52" t="s">
        <v>480</v>
      </c>
      <c r="C784" s="53" t="s">
        <v>476</v>
      </c>
      <c r="D784" s="145"/>
      <c r="E784" s="146"/>
      <c r="F784" s="144"/>
      <c r="G784" s="144"/>
      <c r="H784" s="145"/>
      <c r="I784" s="146"/>
      <c r="J784" s="144"/>
      <c r="K784" s="144"/>
    </row>
    <row r="785" spans="1:11" s="61" customFormat="1" ht="33" customHeight="1">
      <c r="A785" s="81" t="s">
        <v>481</v>
      </c>
      <c r="B785" s="52" t="s">
        <v>50</v>
      </c>
      <c r="C785" s="53" t="s">
        <v>262</v>
      </c>
      <c r="D785" s="145"/>
      <c r="E785" s="146"/>
      <c r="F785" s="144"/>
      <c r="G785" s="144"/>
      <c r="H785" s="145"/>
      <c r="I785" s="146"/>
      <c r="J785" s="144"/>
      <c r="K785" s="144"/>
    </row>
    <row r="786" spans="1:11" s="61" customFormat="1" ht="23.25" customHeight="1">
      <c r="A786" s="81" t="s">
        <v>263</v>
      </c>
      <c r="B786" s="52" t="s">
        <v>51</v>
      </c>
      <c r="C786" s="53" t="s">
        <v>264</v>
      </c>
      <c r="D786" s="145"/>
      <c r="E786" s="146"/>
      <c r="F786" s="144"/>
      <c r="G786" s="144"/>
      <c r="H786" s="145"/>
      <c r="I786" s="146"/>
      <c r="J786" s="144"/>
      <c r="K786" s="144"/>
    </row>
    <row r="787" spans="1:11" s="61" customFormat="1" ht="22.5">
      <c r="A787" s="109" t="s">
        <v>392</v>
      </c>
      <c r="B787" s="52" t="s">
        <v>266</v>
      </c>
      <c r="C787" s="53" t="s">
        <v>267</v>
      </c>
      <c r="D787" s="145"/>
      <c r="E787" s="146"/>
      <c r="F787" s="144"/>
      <c r="G787" s="144"/>
      <c r="H787" s="145"/>
      <c r="I787" s="146"/>
      <c r="J787" s="144"/>
      <c r="K787" s="144"/>
    </row>
    <row r="788" spans="1:11" s="61" customFormat="1" ht="21.75" customHeight="1">
      <c r="A788" s="109" t="s">
        <v>447</v>
      </c>
      <c r="B788" s="52" t="s">
        <v>268</v>
      </c>
      <c r="C788" s="53" t="s">
        <v>269</v>
      </c>
      <c r="D788" s="145"/>
      <c r="E788" s="146"/>
      <c r="F788" s="144"/>
      <c r="G788" s="144"/>
      <c r="H788" s="145"/>
      <c r="I788" s="146"/>
      <c r="J788" s="144"/>
      <c r="K788" s="144"/>
    </row>
    <row r="789" spans="1:11" ht="21.75" customHeight="1">
      <c r="A789" s="81" t="s">
        <v>270</v>
      </c>
      <c r="B789" s="52" t="s">
        <v>224</v>
      </c>
      <c r="C789" s="53" t="s">
        <v>401</v>
      </c>
      <c r="D789" s="145"/>
      <c r="E789" s="146"/>
      <c r="F789" s="144"/>
      <c r="G789" s="144"/>
      <c r="H789" s="145"/>
      <c r="I789" s="146"/>
      <c r="J789" s="144"/>
      <c r="K789" s="144"/>
    </row>
    <row r="790" spans="1:11" s="60" customFormat="1" ht="23.25" customHeight="1">
      <c r="A790" s="109" t="s">
        <v>402</v>
      </c>
      <c r="B790" s="52" t="s">
        <v>403</v>
      </c>
      <c r="C790" s="53" t="s">
        <v>404</v>
      </c>
      <c r="D790" s="145"/>
      <c r="E790" s="146"/>
      <c r="F790" s="144"/>
      <c r="G790" s="144"/>
      <c r="H790" s="145"/>
      <c r="I790" s="146"/>
      <c r="J790" s="144"/>
      <c r="K790" s="144"/>
    </row>
    <row r="791" spans="1:11" s="61" customFormat="1" ht="21.75" customHeight="1">
      <c r="A791" s="81" t="s">
        <v>575</v>
      </c>
      <c r="B791" s="52" t="s">
        <v>271</v>
      </c>
      <c r="C791" s="53" t="s">
        <v>272</v>
      </c>
      <c r="D791" s="145"/>
      <c r="E791" s="146"/>
      <c r="F791" s="144"/>
      <c r="G791" s="144"/>
      <c r="H791" s="145"/>
      <c r="I791" s="146"/>
      <c r="J791" s="144"/>
      <c r="K791" s="144"/>
    </row>
    <row r="792" spans="1:11" s="61" customFormat="1" ht="22.5" customHeight="1">
      <c r="A792" s="109" t="s">
        <v>273</v>
      </c>
      <c r="B792" s="52" t="s">
        <v>274</v>
      </c>
      <c r="C792" s="53" t="s">
        <v>275</v>
      </c>
      <c r="D792" s="145"/>
      <c r="E792" s="146"/>
      <c r="F792" s="144"/>
      <c r="G792" s="144"/>
      <c r="H792" s="145"/>
      <c r="I792" s="146"/>
      <c r="J792" s="144"/>
      <c r="K792" s="144"/>
    </row>
    <row r="793" spans="1:11" s="61" customFormat="1" ht="22.5" customHeight="1">
      <c r="A793" s="81" t="s">
        <v>276</v>
      </c>
      <c r="B793" s="52" t="s">
        <v>277</v>
      </c>
      <c r="C793" s="53" t="s">
        <v>278</v>
      </c>
      <c r="D793" s="145"/>
      <c r="E793" s="146"/>
      <c r="F793" s="144"/>
      <c r="G793" s="144"/>
      <c r="H793" s="145"/>
      <c r="I793" s="146"/>
      <c r="J793" s="144"/>
      <c r="K793" s="144"/>
    </row>
    <row r="794" spans="1:11" s="61" customFormat="1" ht="21.75" customHeight="1">
      <c r="A794" s="109" t="s">
        <v>405</v>
      </c>
      <c r="B794" s="52" t="s">
        <v>279</v>
      </c>
      <c r="C794" s="53" t="s">
        <v>156</v>
      </c>
      <c r="D794" s="145"/>
      <c r="E794" s="146"/>
      <c r="F794" s="144"/>
      <c r="G794" s="144"/>
      <c r="H794" s="145"/>
      <c r="I794" s="146"/>
      <c r="J794" s="144"/>
      <c r="K794" s="144"/>
    </row>
    <row r="795" spans="1:11" s="61" customFormat="1" ht="45" customHeight="1">
      <c r="A795" s="109" t="s">
        <v>662</v>
      </c>
      <c r="B795" s="52" t="s">
        <v>393</v>
      </c>
      <c r="C795" s="53" t="s">
        <v>394</v>
      </c>
      <c r="D795" s="145"/>
      <c r="E795" s="146"/>
      <c r="F795" s="144"/>
      <c r="G795" s="144"/>
      <c r="H795" s="145"/>
      <c r="I795" s="146"/>
      <c r="J795" s="144"/>
      <c r="K795" s="144"/>
    </row>
    <row r="796" spans="1:11" s="61" customFormat="1" ht="42.75" customHeight="1">
      <c r="A796" s="81" t="s">
        <v>484</v>
      </c>
      <c r="B796" s="52" t="s">
        <v>280</v>
      </c>
      <c r="C796" s="53" t="s">
        <v>488</v>
      </c>
      <c r="D796" s="145"/>
      <c r="E796" s="146"/>
      <c r="F796" s="144"/>
      <c r="G796" s="144"/>
      <c r="H796" s="145"/>
      <c r="I796" s="146"/>
      <c r="J796" s="144"/>
      <c r="K796" s="144"/>
    </row>
    <row r="797" spans="1:11" s="61" customFormat="1" ht="21.75" customHeight="1">
      <c r="A797" s="109" t="s">
        <v>483</v>
      </c>
      <c r="B797" s="52" t="s">
        <v>281</v>
      </c>
      <c r="C797" s="53" t="s">
        <v>489</v>
      </c>
      <c r="D797" s="145"/>
      <c r="E797" s="146"/>
      <c r="F797" s="144"/>
      <c r="G797" s="144"/>
      <c r="H797" s="145"/>
      <c r="I797" s="146"/>
      <c r="J797" s="144"/>
      <c r="K797" s="144"/>
    </row>
    <row r="798" spans="1:11" s="61" customFormat="1" ht="21.75" customHeight="1">
      <c r="A798" s="81" t="s">
        <v>485</v>
      </c>
      <c r="B798" s="52" t="s">
        <v>283</v>
      </c>
      <c r="C798" s="53" t="s">
        <v>490</v>
      </c>
      <c r="D798" s="145"/>
      <c r="E798" s="146"/>
      <c r="F798" s="144"/>
      <c r="G798" s="144"/>
      <c r="H798" s="145"/>
      <c r="I798" s="146"/>
      <c r="J798" s="144"/>
      <c r="K798" s="144"/>
    </row>
    <row r="799" spans="1:11" s="61" customFormat="1" ht="11.25">
      <c r="A799" s="108" t="s">
        <v>486</v>
      </c>
      <c r="B799" s="52" t="s">
        <v>285</v>
      </c>
      <c r="C799" s="53" t="s">
        <v>491</v>
      </c>
      <c r="D799" s="145"/>
      <c r="E799" s="146"/>
      <c r="F799" s="144"/>
      <c r="G799" s="144"/>
      <c r="H799" s="145"/>
      <c r="I799" s="146"/>
      <c r="J799" s="144"/>
      <c r="K799" s="144"/>
    </row>
    <row r="800" spans="1:11" s="60" customFormat="1" ht="22.5">
      <c r="A800" s="109" t="s">
        <v>487</v>
      </c>
      <c r="B800" s="52" t="s">
        <v>493</v>
      </c>
      <c r="C800" s="53" t="s">
        <v>638</v>
      </c>
      <c r="D800" s="145"/>
      <c r="E800" s="146"/>
      <c r="F800" s="144"/>
      <c r="G800" s="144"/>
      <c r="H800" s="145"/>
      <c r="I800" s="146"/>
      <c r="J800" s="144"/>
      <c r="K800" s="144"/>
    </row>
    <row r="801" spans="1:11" s="60" customFormat="1" ht="21.75" customHeight="1">
      <c r="A801" s="81" t="s">
        <v>494</v>
      </c>
      <c r="B801" s="52" t="s">
        <v>492</v>
      </c>
      <c r="C801" s="53" t="s">
        <v>284</v>
      </c>
      <c r="D801" s="145"/>
      <c r="E801" s="146"/>
      <c r="F801" s="144"/>
      <c r="G801" s="144"/>
      <c r="H801" s="145"/>
      <c r="I801" s="146"/>
      <c r="J801" s="144"/>
      <c r="K801" s="144"/>
    </row>
    <row r="802" spans="1:11" s="60" customFormat="1" ht="11.25">
      <c r="A802" s="109" t="s">
        <v>497</v>
      </c>
      <c r="B802" s="52" t="s">
        <v>496</v>
      </c>
      <c r="C802" s="53" t="s">
        <v>105</v>
      </c>
      <c r="D802" s="145"/>
      <c r="E802" s="146"/>
      <c r="F802" s="144"/>
      <c r="G802" s="144"/>
      <c r="H802" s="145"/>
      <c r="I802" s="146"/>
      <c r="J802" s="144"/>
      <c r="K802" s="144"/>
    </row>
    <row r="803" spans="1:11" s="60" customFormat="1" ht="22.5" customHeight="1">
      <c r="A803" s="81" t="s">
        <v>607</v>
      </c>
      <c r="B803" s="52" t="s">
        <v>495</v>
      </c>
      <c r="C803" s="53" t="s">
        <v>499</v>
      </c>
      <c r="D803" s="145"/>
      <c r="E803" s="146"/>
      <c r="F803" s="144"/>
      <c r="G803" s="144"/>
      <c r="H803" s="145"/>
      <c r="I803" s="146"/>
      <c r="J803" s="144"/>
      <c r="K803" s="144"/>
    </row>
    <row r="804" spans="1:11" s="61" customFormat="1" ht="10.5" customHeight="1">
      <c r="A804" s="81" t="s">
        <v>606</v>
      </c>
      <c r="B804" s="52" t="s">
        <v>502</v>
      </c>
      <c r="C804" s="53" t="s">
        <v>501</v>
      </c>
      <c r="D804" s="145"/>
      <c r="E804" s="146"/>
      <c r="F804" s="144"/>
      <c r="G804" s="144"/>
      <c r="H804" s="145"/>
      <c r="I804" s="146"/>
      <c r="J804" s="144"/>
      <c r="K804" s="144"/>
    </row>
    <row r="805" spans="1:11" s="61" customFormat="1" ht="10.5" customHeight="1">
      <c r="A805" s="82" t="s">
        <v>10</v>
      </c>
      <c r="B805" s="83" t="s">
        <v>52</v>
      </c>
      <c r="C805" s="56" t="s">
        <v>106</v>
      </c>
      <c r="D805" s="145"/>
      <c r="E805" s="146"/>
      <c r="F805" s="144"/>
      <c r="G805" s="144"/>
      <c r="H805" s="145"/>
      <c r="I805" s="146"/>
      <c r="J805" s="144"/>
      <c r="K805" s="144"/>
    </row>
    <row r="806" spans="1:11" s="61" customFormat="1" ht="10.5" customHeight="1">
      <c r="A806" s="108" t="s">
        <v>713</v>
      </c>
      <c r="B806" s="52" t="s">
        <v>53</v>
      </c>
      <c r="C806" s="53" t="s">
        <v>714</v>
      </c>
      <c r="D806" s="145"/>
      <c r="E806" s="146"/>
      <c r="F806" s="144"/>
      <c r="G806" s="144"/>
      <c r="H806" s="145"/>
      <c r="I806" s="146"/>
      <c r="J806" s="144"/>
      <c r="K806" s="144"/>
    </row>
    <row r="807" spans="1:11" s="61" customFormat="1" ht="10.5" customHeight="1">
      <c r="A807" s="108" t="s">
        <v>715</v>
      </c>
      <c r="B807" s="52" t="s">
        <v>54</v>
      </c>
      <c r="C807" s="53" t="s">
        <v>716</v>
      </c>
      <c r="D807" s="145"/>
      <c r="E807" s="146"/>
      <c r="F807" s="144"/>
      <c r="G807" s="144"/>
      <c r="H807" s="145"/>
      <c r="I807" s="146"/>
      <c r="J807" s="144"/>
      <c r="K807" s="144"/>
    </row>
    <row r="808" spans="1:11" s="99" customFormat="1" ht="10.5" customHeight="1">
      <c r="A808" s="108" t="s">
        <v>717</v>
      </c>
      <c r="B808" s="52" t="s">
        <v>718</v>
      </c>
      <c r="C808" s="53" t="s">
        <v>719</v>
      </c>
      <c r="D808" s="171"/>
      <c r="E808" s="172"/>
      <c r="F808" s="154"/>
      <c r="G808" s="154"/>
      <c r="H808" s="171"/>
      <c r="I808" s="172"/>
      <c r="J808" s="154"/>
      <c r="K808" s="154"/>
    </row>
    <row r="809" spans="1:11" s="61" customFormat="1" ht="10.5" customHeight="1">
      <c r="A809" s="81" t="s">
        <v>720</v>
      </c>
      <c r="B809" s="52" t="s">
        <v>198</v>
      </c>
      <c r="C809" s="53" t="s">
        <v>107</v>
      </c>
      <c r="D809" s="145"/>
      <c r="E809" s="146"/>
      <c r="F809" s="145"/>
      <c r="G809" s="146"/>
      <c r="H809" s="145"/>
      <c r="I809" s="146"/>
      <c r="J809" s="145"/>
      <c r="K809" s="146"/>
    </row>
    <row r="810" spans="1:11" s="61" customFormat="1" ht="10.5" customHeight="1">
      <c r="A810" s="81" t="s">
        <v>721</v>
      </c>
      <c r="B810" s="52" t="s">
        <v>290</v>
      </c>
      <c r="C810" s="53" t="s">
        <v>722</v>
      </c>
      <c r="D810" s="145"/>
      <c r="E810" s="146"/>
      <c r="F810" s="145"/>
      <c r="G810" s="146"/>
      <c r="H810" s="145"/>
      <c r="I810" s="146"/>
      <c r="J810" s="145"/>
      <c r="K810" s="146"/>
    </row>
    <row r="811" spans="1:11" s="61" customFormat="1" ht="10.5" customHeight="1">
      <c r="A811" s="81" t="s">
        <v>755</v>
      </c>
      <c r="B811" s="52" t="s">
        <v>395</v>
      </c>
      <c r="C811" s="53" t="s">
        <v>756</v>
      </c>
      <c r="D811" s="145"/>
      <c r="E811" s="146"/>
      <c r="F811" s="145"/>
      <c r="G811" s="146"/>
      <c r="H811" s="145"/>
      <c r="I811" s="146"/>
      <c r="J811" s="145"/>
      <c r="K811" s="146"/>
    </row>
    <row r="812" spans="1:11" s="61" customFormat="1" ht="10.5" customHeight="1">
      <c r="A812" s="81" t="s">
        <v>757</v>
      </c>
      <c r="B812" s="52" t="s">
        <v>726</v>
      </c>
      <c r="C812" s="53" t="s">
        <v>758</v>
      </c>
      <c r="D812" s="145"/>
      <c r="E812" s="146"/>
      <c r="F812" s="145"/>
      <c r="G812" s="146"/>
      <c r="H812" s="145"/>
      <c r="I812" s="146"/>
      <c r="J812" s="145"/>
      <c r="K812" s="146"/>
    </row>
    <row r="813" spans="1:11" s="61" customFormat="1" ht="10.5" customHeight="1">
      <c r="A813" s="81" t="s">
        <v>11</v>
      </c>
      <c r="B813" s="52" t="s">
        <v>727</v>
      </c>
      <c r="C813" s="53" t="s">
        <v>108</v>
      </c>
      <c r="D813" s="145"/>
      <c r="E813" s="146"/>
      <c r="F813" s="145"/>
      <c r="G813" s="146"/>
      <c r="H813" s="145"/>
      <c r="I813" s="146"/>
      <c r="J813" s="145"/>
      <c r="K813" s="146"/>
    </row>
    <row r="814" spans="1:11" s="61" customFormat="1" ht="10.5" customHeight="1">
      <c r="A814" s="81" t="s">
        <v>759</v>
      </c>
      <c r="B814" s="52" t="s">
        <v>728</v>
      </c>
      <c r="C814" s="53" t="s">
        <v>760</v>
      </c>
      <c r="D814" s="145"/>
      <c r="E814" s="146"/>
      <c r="F814" s="145"/>
      <c r="G814" s="146"/>
      <c r="H814" s="145"/>
      <c r="I814" s="146"/>
      <c r="J814" s="145"/>
      <c r="K814" s="146"/>
    </row>
    <row r="815" spans="1:11" s="61" customFormat="1" ht="10.5" customHeight="1">
      <c r="A815" s="81" t="s">
        <v>761</v>
      </c>
      <c r="B815" s="52" t="s">
        <v>762</v>
      </c>
      <c r="C815" s="53" t="s">
        <v>763</v>
      </c>
      <c r="D815" s="145"/>
      <c r="E815" s="146"/>
      <c r="F815" s="145"/>
      <c r="G815" s="146"/>
      <c r="H815" s="145"/>
      <c r="I815" s="146"/>
      <c r="J815" s="145"/>
      <c r="K815" s="146"/>
    </row>
    <row r="816" spans="1:11" s="61" customFormat="1" ht="10.5" customHeight="1">
      <c r="A816" s="81" t="s">
        <v>765</v>
      </c>
      <c r="B816" s="52" t="s">
        <v>766</v>
      </c>
      <c r="C816" s="53" t="s">
        <v>767</v>
      </c>
      <c r="D816" s="145"/>
      <c r="E816" s="146"/>
      <c r="F816" s="145"/>
      <c r="G816" s="146"/>
      <c r="H816" s="145"/>
      <c r="I816" s="146"/>
      <c r="J816" s="145"/>
      <c r="K816" s="146"/>
    </row>
    <row r="817" spans="1:11" s="61" customFormat="1" ht="43.5" customHeight="1">
      <c r="A817" s="81" t="s">
        <v>503</v>
      </c>
      <c r="B817" s="52" t="s">
        <v>764</v>
      </c>
      <c r="C817" s="53" t="s">
        <v>286</v>
      </c>
      <c r="D817" s="145"/>
      <c r="E817" s="146"/>
      <c r="F817" s="144"/>
      <c r="G817" s="144"/>
      <c r="H817" s="145"/>
      <c r="I817" s="146"/>
      <c r="J817" s="144"/>
      <c r="K817" s="144"/>
    </row>
    <row r="818" spans="1:11" s="61" customFormat="1" ht="22.5">
      <c r="A818" s="109" t="s">
        <v>504</v>
      </c>
      <c r="B818" s="52" t="s">
        <v>768</v>
      </c>
      <c r="C818" s="53" t="s">
        <v>157</v>
      </c>
      <c r="D818" s="145"/>
      <c r="E818" s="146"/>
      <c r="F818" s="144"/>
      <c r="G818" s="144"/>
      <c r="H818" s="145"/>
      <c r="I818" s="146"/>
      <c r="J818" s="144"/>
      <c r="K818" s="144"/>
    </row>
    <row r="819" spans="1:11" s="61" customFormat="1" ht="11.25">
      <c r="A819" s="109" t="s">
        <v>287</v>
      </c>
      <c r="B819" s="52" t="s">
        <v>769</v>
      </c>
      <c r="C819" s="53" t="s">
        <v>288</v>
      </c>
      <c r="D819" s="145"/>
      <c r="E819" s="146"/>
      <c r="F819" s="144"/>
      <c r="G819" s="144"/>
      <c r="H819" s="145"/>
      <c r="I819" s="146"/>
      <c r="J819" s="144"/>
      <c r="K819" s="144"/>
    </row>
    <row r="820" spans="1:11" s="61" customFormat="1" ht="11.25">
      <c r="A820" s="81" t="s">
        <v>289</v>
      </c>
      <c r="B820" s="52" t="s">
        <v>771</v>
      </c>
      <c r="C820" s="53" t="s">
        <v>291</v>
      </c>
      <c r="D820" s="145"/>
      <c r="E820" s="146"/>
      <c r="F820" s="144"/>
      <c r="G820" s="144"/>
      <c r="H820" s="145"/>
      <c r="I820" s="146"/>
      <c r="J820" s="144"/>
      <c r="K820" s="144"/>
    </row>
    <row r="821" spans="1:11" s="61" customFormat="1" ht="22.5">
      <c r="A821" s="109" t="s">
        <v>293</v>
      </c>
      <c r="B821" s="52" t="s">
        <v>770</v>
      </c>
      <c r="C821" s="53" t="s">
        <v>292</v>
      </c>
      <c r="D821" s="145"/>
      <c r="E821" s="146"/>
      <c r="F821" s="144"/>
      <c r="G821" s="144"/>
      <c r="H821" s="145"/>
      <c r="I821" s="146"/>
      <c r="J821" s="144"/>
      <c r="K821" s="144"/>
    </row>
    <row r="822" spans="1:11" s="60" customFormat="1" ht="10.5">
      <c r="A822" s="82" t="s">
        <v>12</v>
      </c>
      <c r="B822" s="83" t="s">
        <v>55</v>
      </c>
      <c r="C822" s="56" t="s">
        <v>109</v>
      </c>
      <c r="D822" s="145"/>
      <c r="E822" s="146"/>
      <c r="F822" s="144"/>
      <c r="G822" s="144"/>
      <c r="H822" s="145"/>
      <c r="I822" s="146"/>
      <c r="J822" s="144"/>
      <c r="K822" s="144"/>
    </row>
    <row r="823" spans="1:11" s="61" customFormat="1" ht="23.25" customHeight="1">
      <c r="A823" s="81" t="s">
        <v>294</v>
      </c>
      <c r="B823" s="52" t="s">
        <v>137</v>
      </c>
      <c r="C823" s="53" t="s">
        <v>295</v>
      </c>
      <c r="D823" s="145"/>
      <c r="E823" s="146"/>
      <c r="F823" s="144"/>
      <c r="G823" s="144"/>
      <c r="H823" s="145"/>
      <c r="I823" s="146"/>
      <c r="J823" s="144"/>
      <c r="K823" s="144"/>
    </row>
    <row r="824" spans="1:11" s="61" customFormat="1" ht="22.5" customHeight="1">
      <c r="A824" s="81" t="s">
        <v>296</v>
      </c>
      <c r="B824" s="52" t="s">
        <v>297</v>
      </c>
      <c r="C824" s="53" t="s">
        <v>831</v>
      </c>
      <c r="D824" s="145"/>
      <c r="E824" s="146"/>
      <c r="F824" s="144"/>
      <c r="G824" s="144"/>
      <c r="H824" s="145"/>
      <c r="I824" s="146"/>
      <c r="J824" s="144"/>
      <c r="K824" s="144"/>
    </row>
    <row r="825" spans="1:11" s="61" customFormat="1" ht="22.5" customHeight="1">
      <c r="A825" s="109" t="s">
        <v>773</v>
      </c>
      <c r="B825" s="52" t="s">
        <v>298</v>
      </c>
      <c r="C825" s="53" t="s">
        <v>505</v>
      </c>
      <c r="D825" s="145"/>
      <c r="E825" s="146"/>
      <c r="F825" s="168">
        <f>D825</f>
        <v>0</v>
      </c>
      <c r="G825" s="168"/>
      <c r="H825" s="145"/>
      <c r="I825" s="146"/>
      <c r="J825" s="144"/>
      <c r="K825" s="144"/>
    </row>
    <row r="826" spans="1:11" s="61" customFormat="1" ht="22.5">
      <c r="A826" s="109" t="s">
        <v>875</v>
      </c>
      <c r="B826" s="52" t="s">
        <v>299</v>
      </c>
      <c r="C826" s="53" t="s">
        <v>506</v>
      </c>
      <c r="D826" s="145"/>
      <c r="E826" s="146"/>
      <c r="F826" s="144"/>
      <c r="G826" s="144"/>
      <c r="H826" s="145"/>
      <c r="I826" s="146"/>
      <c r="J826" s="144"/>
      <c r="K826" s="144"/>
    </row>
    <row r="827" spans="1:11" s="61" customFormat="1" ht="11.25">
      <c r="A827" s="109" t="s">
        <v>406</v>
      </c>
      <c r="B827" s="52" t="s">
        <v>300</v>
      </c>
      <c r="C827" s="53" t="s">
        <v>301</v>
      </c>
      <c r="D827" s="145"/>
      <c r="E827" s="146"/>
      <c r="F827" s="144"/>
      <c r="G827" s="144"/>
      <c r="H827" s="145"/>
      <c r="I827" s="146"/>
      <c r="J827" s="144"/>
      <c r="K827" s="144"/>
    </row>
    <row r="828" spans="1:11" s="61" customFormat="1" ht="11.25">
      <c r="A828" s="109" t="s">
        <v>302</v>
      </c>
      <c r="B828" s="52" t="s">
        <v>303</v>
      </c>
      <c r="C828" s="53" t="s">
        <v>304</v>
      </c>
      <c r="D828" s="145"/>
      <c r="E828" s="146"/>
      <c r="F828" s="144"/>
      <c r="G828" s="144"/>
      <c r="H828" s="145"/>
      <c r="I828" s="146"/>
      <c r="J828" s="144"/>
      <c r="K828" s="144"/>
    </row>
    <row r="829" spans="1:11" s="61" customFormat="1" ht="21.75" customHeight="1">
      <c r="A829" s="109" t="s">
        <v>305</v>
      </c>
      <c r="B829" s="52" t="s">
        <v>306</v>
      </c>
      <c r="C829" s="53" t="s">
        <v>307</v>
      </c>
      <c r="D829" s="145"/>
      <c r="E829" s="146"/>
      <c r="F829" s="144"/>
      <c r="G829" s="144"/>
      <c r="H829" s="145"/>
      <c r="I829" s="146"/>
      <c r="J829" s="144"/>
      <c r="K829" s="144"/>
    </row>
    <row r="830" spans="1:11" s="61" customFormat="1" ht="22.5">
      <c r="A830" s="81" t="s">
        <v>308</v>
      </c>
      <c r="B830" s="52" t="s">
        <v>309</v>
      </c>
      <c r="C830" s="53" t="s">
        <v>845</v>
      </c>
      <c r="D830" s="145"/>
      <c r="E830" s="146"/>
      <c r="F830" s="144"/>
      <c r="G830" s="144"/>
      <c r="H830" s="145"/>
      <c r="I830" s="146"/>
      <c r="J830" s="144"/>
      <c r="K830" s="144"/>
    </row>
    <row r="831" spans="1:11" s="61" customFormat="1" ht="22.5">
      <c r="A831" s="109" t="s">
        <v>310</v>
      </c>
      <c r="B831" s="52" t="s">
        <v>311</v>
      </c>
      <c r="C831" s="53" t="s">
        <v>396</v>
      </c>
      <c r="D831" s="145"/>
      <c r="E831" s="146"/>
      <c r="F831" s="144"/>
      <c r="G831" s="144"/>
      <c r="H831" s="145"/>
      <c r="I831" s="146"/>
      <c r="J831" s="144"/>
      <c r="K831" s="144"/>
    </row>
    <row r="832" spans="1:11" s="61" customFormat="1" ht="11.25">
      <c r="A832" s="109" t="s">
        <v>312</v>
      </c>
      <c r="B832" s="52" t="s">
        <v>313</v>
      </c>
      <c r="C832" s="53" t="s">
        <v>314</v>
      </c>
      <c r="D832" s="145"/>
      <c r="E832" s="146"/>
      <c r="F832" s="144"/>
      <c r="G832" s="144"/>
      <c r="H832" s="145"/>
      <c r="I832" s="146"/>
      <c r="J832" s="144"/>
      <c r="K832" s="144"/>
    </row>
    <row r="833" spans="1:11" s="61" customFormat="1" ht="22.5" customHeight="1">
      <c r="A833" s="81" t="s">
        <v>315</v>
      </c>
      <c r="B833" s="52" t="s">
        <v>316</v>
      </c>
      <c r="C833" s="53" t="s">
        <v>317</v>
      </c>
      <c r="D833" s="145"/>
      <c r="E833" s="146"/>
      <c r="F833" s="144"/>
      <c r="G833" s="144"/>
      <c r="H833" s="145"/>
      <c r="I833" s="146"/>
      <c r="J833" s="144"/>
      <c r="K833" s="144"/>
    </row>
    <row r="834" spans="1:11" s="61" customFormat="1" ht="33" customHeight="1">
      <c r="A834" s="109" t="s">
        <v>318</v>
      </c>
      <c r="B834" s="52" t="s">
        <v>319</v>
      </c>
      <c r="C834" s="53" t="s">
        <v>320</v>
      </c>
      <c r="D834" s="145"/>
      <c r="E834" s="146"/>
      <c r="F834" s="144"/>
      <c r="G834" s="144"/>
      <c r="H834" s="145"/>
      <c r="I834" s="146"/>
      <c r="J834" s="144"/>
      <c r="K834" s="144"/>
    </row>
    <row r="835" spans="1:11" s="61" customFormat="1" ht="22.5" customHeight="1">
      <c r="A835" s="109" t="s">
        <v>321</v>
      </c>
      <c r="B835" s="52" t="s">
        <v>322</v>
      </c>
      <c r="C835" s="53" t="s">
        <v>323</v>
      </c>
      <c r="D835" s="145"/>
      <c r="E835" s="146"/>
      <c r="F835" s="144"/>
      <c r="G835" s="144"/>
      <c r="H835" s="145"/>
      <c r="I835" s="146"/>
      <c r="J835" s="144"/>
      <c r="K835" s="144"/>
    </row>
    <row r="836" spans="1:11" s="61" customFormat="1" ht="11.25">
      <c r="A836" s="95" t="s">
        <v>13</v>
      </c>
      <c r="B836" s="96" t="s">
        <v>56</v>
      </c>
      <c r="C836" s="97" t="s">
        <v>110</v>
      </c>
      <c r="D836" s="145"/>
      <c r="E836" s="146"/>
      <c r="F836" s="144"/>
      <c r="G836" s="144"/>
      <c r="H836" s="145"/>
      <c r="I836" s="146"/>
      <c r="J836" s="144"/>
      <c r="K836" s="144"/>
    </row>
    <row r="837" spans="1:11" s="61" customFormat="1" ht="23.25" customHeight="1">
      <c r="A837" s="81" t="s">
        <v>14</v>
      </c>
      <c r="B837" s="52" t="s">
        <v>57</v>
      </c>
      <c r="C837" s="53" t="s">
        <v>111</v>
      </c>
      <c r="D837" s="145"/>
      <c r="E837" s="146"/>
      <c r="F837" s="168">
        <f>D837</f>
        <v>0</v>
      </c>
      <c r="G837" s="168"/>
      <c r="H837" s="145"/>
      <c r="I837" s="146"/>
      <c r="J837" s="144"/>
      <c r="K837" s="144"/>
    </row>
    <row r="838" spans="1:11" s="61" customFormat="1" ht="11.25">
      <c r="A838" s="81" t="s">
        <v>15</v>
      </c>
      <c r="B838" s="52" t="s">
        <v>58</v>
      </c>
      <c r="C838" s="53" t="s">
        <v>112</v>
      </c>
      <c r="D838" s="145"/>
      <c r="E838" s="146"/>
      <c r="F838" s="144"/>
      <c r="G838" s="144"/>
      <c r="H838" s="145"/>
      <c r="I838" s="146"/>
      <c r="J838" s="144"/>
      <c r="K838" s="144"/>
    </row>
    <row r="839" spans="1:11" s="61" customFormat="1" ht="22.5">
      <c r="A839" s="81" t="s">
        <v>846</v>
      </c>
      <c r="B839" s="52" t="s">
        <v>778</v>
      </c>
      <c r="C839" s="53" t="s">
        <v>779</v>
      </c>
      <c r="D839" s="145"/>
      <c r="E839" s="146"/>
      <c r="F839" s="145"/>
      <c r="G839" s="146"/>
      <c r="H839" s="145"/>
      <c r="I839" s="146"/>
      <c r="J839" s="145"/>
      <c r="K839" s="146"/>
    </row>
    <row r="840" spans="1:11" s="61" customFormat="1" ht="24" customHeight="1">
      <c r="A840" s="81" t="s">
        <v>16</v>
      </c>
      <c r="B840" s="52" t="s">
        <v>59</v>
      </c>
      <c r="C840" s="53" t="s">
        <v>113</v>
      </c>
      <c r="D840" s="169">
        <f>D841+D842+D843+D844</f>
        <v>0</v>
      </c>
      <c r="E840" s="170"/>
      <c r="F840" s="168">
        <f>F841+F842+F843+F844</f>
        <v>0</v>
      </c>
      <c r="G840" s="168"/>
      <c r="H840" s="168">
        <f>H841+H842+H843+H844</f>
        <v>0</v>
      </c>
      <c r="I840" s="168"/>
      <c r="J840" s="168">
        <f>J841+J842+J843+J844</f>
        <v>0</v>
      </c>
      <c r="K840" s="168"/>
    </row>
    <row r="841" spans="1:11" s="61" customFormat="1" ht="22.5" customHeight="1">
      <c r="A841" s="109" t="s">
        <v>324</v>
      </c>
      <c r="B841" s="52" t="s">
        <v>325</v>
      </c>
      <c r="C841" s="53" t="s">
        <v>326</v>
      </c>
      <c r="D841" s="145"/>
      <c r="E841" s="146"/>
      <c r="F841" s="144"/>
      <c r="G841" s="144"/>
      <c r="H841" s="145"/>
      <c r="I841" s="146"/>
      <c r="J841" s="144"/>
      <c r="K841" s="144"/>
    </row>
    <row r="842" spans="1:11" s="61" customFormat="1" ht="45" customHeight="1">
      <c r="A842" s="109" t="s">
        <v>507</v>
      </c>
      <c r="B842" s="52" t="s">
        <v>407</v>
      </c>
      <c r="C842" s="53" t="s">
        <v>408</v>
      </c>
      <c r="D842" s="145"/>
      <c r="E842" s="146"/>
      <c r="F842" s="144"/>
      <c r="G842" s="144"/>
      <c r="H842" s="145"/>
      <c r="I842" s="146"/>
      <c r="J842" s="144"/>
      <c r="K842" s="144"/>
    </row>
    <row r="843" spans="1:11" s="61" customFormat="1" ht="24" customHeight="1">
      <c r="A843" s="109" t="s">
        <v>508</v>
      </c>
      <c r="B843" s="52" t="s">
        <v>409</v>
      </c>
      <c r="C843" s="53" t="s">
        <v>410</v>
      </c>
      <c r="D843" s="145"/>
      <c r="E843" s="146"/>
      <c r="F843" s="144"/>
      <c r="G843" s="144"/>
      <c r="H843" s="145"/>
      <c r="I843" s="146"/>
      <c r="J843" s="144"/>
      <c r="K843" s="144"/>
    </row>
    <row r="844" spans="1:11" s="61" customFormat="1" ht="24" customHeight="1">
      <c r="A844" s="109" t="s">
        <v>509</v>
      </c>
      <c r="B844" s="52" t="s">
        <v>411</v>
      </c>
      <c r="C844" s="53" t="s">
        <v>412</v>
      </c>
      <c r="D844" s="145"/>
      <c r="E844" s="146"/>
      <c r="F844" s="144"/>
      <c r="G844" s="144"/>
      <c r="H844" s="145"/>
      <c r="I844" s="146"/>
      <c r="J844" s="144"/>
      <c r="K844" s="144"/>
    </row>
    <row r="845" spans="1:11" s="61" customFormat="1" ht="11.25">
      <c r="A845" s="81" t="s">
        <v>510</v>
      </c>
      <c r="B845" s="52" t="s">
        <v>60</v>
      </c>
      <c r="C845" s="53" t="s">
        <v>511</v>
      </c>
      <c r="D845" s="145"/>
      <c r="E845" s="146"/>
      <c r="F845" s="144"/>
      <c r="G845" s="144"/>
      <c r="H845" s="145"/>
      <c r="I845" s="146"/>
      <c r="J845" s="144"/>
      <c r="K845" s="144"/>
    </row>
    <row r="846" spans="1:11" s="61" customFormat="1" ht="22.5">
      <c r="A846" s="125" t="s">
        <v>581</v>
      </c>
      <c r="B846" s="52" t="s">
        <v>413</v>
      </c>
      <c r="C846" s="53" t="s">
        <v>114</v>
      </c>
      <c r="D846" s="145"/>
      <c r="E846" s="146"/>
      <c r="F846" s="144"/>
      <c r="G846" s="144"/>
      <c r="H846" s="145"/>
      <c r="I846" s="146"/>
      <c r="J846" s="144"/>
      <c r="K846" s="144"/>
    </row>
    <row r="847" spans="1:11" s="61" customFormat="1" ht="22.5" customHeight="1">
      <c r="A847" s="134" t="s">
        <v>582</v>
      </c>
      <c r="B847" s="52" t="s">
        <v>577</v>
      </c>
      <c r="C847" s="53" t="s">
        <v>578</v>
      </c>
      <c r="D847" s="145"/>
      <c r="E847" s="146"/>
      <c r="F847" s="144"/>
      <c r="G847" s="144"/>
      <c r="H847" s="145"/>
      <c r="I847" s="146"/>
      <c r="J847" s="144"/>
      <c r="K847" s="144"/>
    </row>
    <row r="848" spans="1:11" ht="11.25">
      <c r="A848" s="125" t="s">
        <v>583</v>
      </c>
      <c r="B848" s="52" t="s">
        <v>329</v>
      </c>
      <c r="C848" s="53" t="s">
        <v>200</v>
      </c>
      <c r="D848" s="145"/>
      <c r="E848" s="146"/>
      <c r="F848" s="168">
        <f>D848</f>
        <v>0</v>
      </c>
      <c r="G848" s="168"/>
      <c r="H848" s="145"/>
      <c r="I848" s="146"/>
      <c r="J848" s="144"/>
      <c r="K848" s="144"/>
    </row>
    <row r="849" spans="1:11" s="61" customFormat="1" ht="11.25">
      <c r="A849" s="125" t="s">
        <v>199</v>
      </c>
      <c r="B849" s="52" t="s">
        <v>331</v>
      </c>
      <c r="C849" s="53" t="s">
        <v>201</v>
      </c>
      <c r="D849" s="145"/>
      <c r="E849" s="146"/>
      <c r="F849" s="168">
        <f>D849</f>
        <v>0</v>
      </c>
      <c r="G849" s="168"/>
      <c r="H849" s="145"/>
      <c r="I849" s="146"/>
      <c r="J849" s="144"/>
      <c r="K849" s="144"/>
    </row>
    <row r="850" spans="1:11" s="61" customFormat="1" ht="24" customHeight="1">
      <c r="A850" s="125" t="s">
        <v>585</v>
      </c>
      <c r="B850" s="52" t="s">
        <v>332</v>
      </c>
      <c r="C850" s="53" t="s">
        <v>115</v>
      </c>
      <c r="D850" s="145"/>
      <c r="E850" s="146"/>
      <c r="F850" s="168">
        <f>D850</f>
        <v>0</v>
      </c>
      <c r="G850" s="168"/>
      <c r="H850" s="145"/>
      <c r="I850" s="146"/>
      <c r="J850" s="144"/>
      <c r="K850" s="144"/>
    </row>
    <row r="851" spans="1:11" s="61" customFormat="1" ht="11.25">
      <c r="A851" s="125" t="s">
        <v>414</v>
      </c>
      <c r="B851" s="52" t="s">
        <v>415</v>
      </c>
      <c r="C851" s="53" t="s">
        <v>416</v>
      </c>
      <c r="D851" s="145"/>
      <c r="E851" s="146"/>
      <c r="F851" s="144"/>
      <c r="G851" s="144"/>
      <c r="H851" s="145"/>
      <c r="I851" s="146"/>
      <c r="J851" s="144"/>
      <c r="K851" s="144"/>
    </row>
    <row r="852" spans="1:11" s="61" customFormat="1" ht="11.25">
      <c r="A852" s="134" t="s">
        <v>586</v>
      </c>
      <c r="B852" s="52" t="s">
        <v>579</v>
      </c>
      <c r="C852" s="53" t="s">
        <v>580</v>
      </c>
      <c r="D852" s="145"/>
      <c r="E852" s="146"/>
      <c r="F852" s="144"/>
      <c r="G852" s="144"/>
      <c r="H852" s="145"/>
      <c r="I852" s="146"/>
      <c r="J852" s="144"/>
      <c r="K852" s="144"/>
    </row>
    <row r="853" spans="1:11" s="61" customFormat="1" ht="10.5" customHeight="1">
      <c r="A853" s="81" t="s">
        <v>584</v>
      </c>
      <c r="B853" s="52" t="s">
        <v>61</v>
      </c>
      <c r="C853" s="53" t="s">
        <v>513</v>
      </c>
      <c r="D853" s="145"/>
      <c r="E853" s="146"/>
      <c r="F853" s="144"/>
      <c r="G853" s="144"/>
      <c r="H853" s="145"/>
      <c r="I853" s="146"/>
      <c r="J853" s="144"/>
      <c r="K853" s="144"/>
    </row>
    <row r="854" spans="1:11" s="61" customFormat="1" ht="10.5" customHeight="1">
      <c r="A854" s="81" t="s">
        <v>327</v>
      </c>
      <c r="B854" s="52" t="s">
        <v>62</v>
      </c>
      <c r="C854" s="53" t="s">
        <v>676</v>
      </c>
      <c r="D854" s="145"/>
      <c r="E854" s="146"/>
      <c r="F854" s="144"/>
      <c r="G854" s="144"/>
      <c r="H854" s="145"/>
      <c r="I854" s="146"/>
      <c r="J854" s="144"/>
      <c r="K854" s="144"/>
    </row>
    <row r="855" spans="1:11" s="61" customFormat="1" ht="23.25" customHeight="1">
      <c r="A855" s="109" t="s">
        <v>781</v>
      </c>
      <c r="B855" s="52" t="s">
        <v>417</v>
      </c>
      <c r="C855" s="53" t="s">
        <v>780</v>
      </c>
      <c r="D855" s="145"/>
      <c r="E855" s="146"/>
      <c r="F855" s="145"/>
      <c r="G855" s="146"/>
      <c r="H855" s="145"/>
      <c r="I855" s="146"/>
      <c r="J855" s="145"/>
      <c r="K855" s="146"/>
    </row>
    <row r="856" spans="1:11" s="61" customFormat="1" ht="11.25">
      <c r="A856" s="109" t="s">
        <v>865</v>
      </c>
      <c r="B856" s="52" t="s">
        <v>418</v>
      </c>
      <c r="C856" s="53" t="s">
        <v>514</v>
      </c>
      <c r="D856" s="145"/>
      <c r="E856" s="146"/>
      <c r="F856" s="168">
        <f>D856</f>
        <v>0</v>
      </c>
      <c r="G856" s="168"/>
      <c r="H856" s="145"/>
      <c r="I856" s="146"/>
      <c r="J856" s="144"/>
      <c r="K856" s="144"/>
    </row>
    <row r="857" spans="1:11" s="60" customFormat="1" ht="10.5" customHeight="1">
      <c r="A857" s="109" t="s">
        <v>576</v>
      </c>
      <c r="B857" s="52" t="s">
        <v>419</v>
      </c>
      <c r="C857" s="53" t="s">
        <v>516</v>
      </c>
      <c r="D857" s="145"/>
      <c r="E857" s="146"/>
      <c r="F857" s="168">
        <f>D857</f>
        <v>0</v>
      </c>
      <c r="G857" s="168"/>
      <c r="H857" s="145"/>
      <c r="I857" s="146"/>
      <c r="J857" s="144"/>
      <c r="K857" s="144"/>
    </row>
    <row r="858" spans="1:11" s="60" customFormat="1" ht="10.5" customHeight="1">
      <c r="A858" s="109" t="s">
        <v>328</v>
      </c>
      <c r="B858" s="52" t="s">
        <v>783</v>
      </c>
      <c r="C858" s="53" t="s">
        <v>330</v>
      </c>
      <c r="D858" s="145"/>
      <c r="E858" s="146"/>
      <c r="F858" s="144"/>
      <c r="G858" s="144"/>
      <c r="H858" s="145"/>
      <c r="I858" s="146"/>
      <c r="J858" s="144"/>
      <c r="K858" s="144"/>
    </row>
    <row r="859" spans="1:11" s="60" customFormat="1" ht="10.5" customHeight="1">
      <c r="A859" s="81" t="s">
        <v>17</v>
      </c>
      <c r="B859" s="52" t="s">
        <v>63</v>
      </c>
      <c r="C859" s="53" t="s">
        <v>116</v>
      </c>
      <c r="D859" s="169">
        <f>SUM(D860:E865,D867)</f>
        <v>0</v>
      </c>
      <c r="E859" s="170"/>
      <c r="F859" s="168">
        <f>SUM(F860:G865,F867)</f>
        <v>0</v>
      </c>
      <c r="G859" s="168"/>
      <c r="H859" s="168">
        <f>SUM(H860:I865,H867:I867)</f>
        <v>0</v>
      </c>
      <c r="I859" s="168"/>
      <c r="J859" s="168">
        <f>SUM(J860:K865,J867)</f>
        <v>0</v>
      </c>
      <c r="K859" s="168"/>
    </row>
    <row r="860" spans="1:11" s="61" customFormat="1" ht="10.5" customHeight="1">
      <c r="A860" s="109" t="s">
        <v>519</v>
      </c>
      <c r="B860" s="52" t="s">
        <v>420</v>
      </c>
      <c r="C860" s="53" t="s">
        <v>441</v>
      </c>
      <c r="D860" s="145"/>
      <c r="E860" s="146"/>
      <c r="F860" s="168">
        <f>D860</f>
        <v>0</v>
      </c>
      <c r="G860" s="168"/>
      <c r="H860" s="145"/>
      <c r="I860" s="146"/>
      <c r="J860" s="144"/>
      <c r="K860" s="144"/>
    </row>
    <row r="861" spans="1:11" s="61" customFormat="1" ht="24" customHeight="1">
      <c r="A861" s="109" t="s">
        <v>520</v>
      </c>
      <c r="B861" s="52" t="s">
        <v>421</v>
      </c>
      <c r="C861" s="53" t="s">
        <v>521</v>
      </c>
      <c r="D861" s="145"/>
      <c r="E861" s="146"/>
      <c r="F861" s="168">
        <f>D861</f>
        <v>0</v>
      </c>
      <c r="G861" s="168"/>
      <c r="H861" s="145"/>
      <c r="I861" s="146"/>
      <c r="J861" s="144"/>
      <c r="K861" s="144"/>
    </row>
    <row r="862" spans="1:11" s="61" customFormat="1" ht="11.25">
      <c r="A862" s="109" t="s">
        <v>225</v>
      </c>
      <c r="B862" s="52" t="s">
        <v>422</v>
      </c>
      <c r="C862" s="53" t="s">
        <v>226</v>
      </c>
      <c r="D862" s="145"/>
      <c r="E862" s="146"/>
      <c r="F862" s="168">
        <f>D862</f>
        <v>0</v>
      </c>
      <c r="G862" s="168"/>
      <c r="H862" s="145"/>
      <c r="I862" s="146"/>
      <c r="J862" s="144"/>
      <c r="K862" s="144"/>
    </row>
    <row r="863" spans="1:11" s="61" customFormat="1" ht="24.75" customHeight="1">
      <c r="A863" s="109" t="s">
        <v>522</v>
      </c>
      <c r="B863" s="52" t="s">
        <v>423</v>
      </c>
      <c r="C863" s="53" t="s">
        <v>227</v>
      </c>
      <c r="D863" s="145"/>
      <c r="E863" s="146"/>
      <c r="F863" s="168">
        <f>D863</f>
        <v>0</v>
      </c>
      <c r="G863" s="168"/>
      <c r="H863" s="145"/>
      <c r="I863" s="146"/>
      <c r="J863" s="144"/>
      <c r="K863" s="144"/>
    </row>
    <row r="864" spans="1:11" s="61" customFormat="1" ht="33.75">
      <c r="A864" s="109" t="s">
        <v>524</v>
      </c>
      <c r="B864" s="52" t="s">
        <v>424</v>
      </c>
      <c r="C864" s="53" t="s">
        <v>517</v>
      </c>
      <c r="D864" s="145"/>
      <c r="E864" s="146"/>
      <c r="F864" s="168">
        <f>D864</f>
        <v>0</v>
      </c>
      <c r="G864" s="168"/>
      <c r="H864" s="145"/>
      <c r="I864" s="146"/>
      <c r="J864" s="144"/>
      <c r="K864" s="144"/>
    </row>
    <row r="865" spans="1:11" s="61" customFormat="1" ht="12" customHeight="1">
      <c r="A865" s="81" t="s">
        <v>666</v>
      </c>
      <c r="B865" s="52" t="s">
        <v>523</v>
      </c>
      <c r="C865" s="53" t="s">
        <v>228</v>
      </c>
      <c r="D865" s="145"/>
      <c r="E865" s="146"/>
      <c r="F865" s="144"/>
      <c r="G865" s="144"/>
      <c r="H865" s="145"/>
      <c r="I865" s="146"/>
      <c r="J865" s="144"/>
      <c r="K865" s="144"/>
    </row>
    <row r="866" spans="1:11" s="61" customFormat="1" ht="21.75" customHeight="1">
      <c r="A866" s="125" t="s">
        <v>425</v>
      </c>
      <c r="B866" s="52" t="s">
        <v>587</v>
      </c>
      <c r="C866" s="53" t="s">
        <v>426</v>
      </c>
      <c r="D866" s="145"/>
      <c r="E866" s="146"/>
      <c r="F866" s="144"/>
      <c r="G866" s="144"/>
      <c r="H866" s="145"/>
      <c r="I866" s="146"/>
      <c r="J866" s="144"/>
      <c r="K866" s="144"/>
    </row>
    <row r="867" spans="1:11" s="61" customFormat="1" ht="11.25">
      <c r="A867" s="81" t="s">
        <v>668</v>
      </c>
      <c r="B867" s="52" t="s">
        <v>669</v>
      </c>
      <c r="C867" s="53" t="s">
        <v>670</v>
      </c>
      <c r="D867" s="171"/>
      <c r="E867" s="172"/>
      <c r="F867" s="171"/>
      <c r="G867" s="172"/>
      <c r="H867" s="76"/>
      <c r="I867" s="76"/>
      <c r="J867" s="169"/>
      <c r="K867" s="170"/>
    </row>
    <row r="868" spans="1:11" s="61" customFormat="1" ht="22.5">
      <c r="A868" s="81" t="s">
        <v>588</v>
      </c>
      <c r="B868" s="52" t="s">
        <v>64</v>
      </c>
      <c r="C868" s="53" t="s">
        <v>589</v>
      </c>
      <c r="D868" s="145"/>
      <c r="E868" s="146"/>
      <c r="F868" s="144"/>
      <c r="G868" s="144"/>
      <c r="H868" s="145"/>
      <c r="I868" s="146"/>
      <c r="J868" s="144"/>
      <c r="K868" s="144"/>
    </row>
    <row r="869" spans="1:11" s="61" customFormat="1" ht="24" customHeight="1">
      <c r="A869" s="81" t="s">
        <v>590</v>
      </c>
      <c r="B869" s="52" t="s">
        <v>65</v>
      </c>
      <c r="C869" s="53" t="s">
        <v>876</v>
      </c>
      <c r="D869" s="145"/>
      <c r="E869" s="146"/>
      <c r="F869" s="144"/>
      <c r="G869" s="144"/>
      <c r="H869" s="145"/>
      <c r="I869" s="146"/>
      <c r="J869" s="144"/>
      <c r="K869" s="144"/>
    </row>
    <row r="870" spans="1:11" s="61" customFormat="1" ht="24" customHeight="1">
      <c r="A870" s="109" t="s">
        <v>526</v>
      </c>
      <c r="B870" s="52" t="s">
        <v>591</v>
      </c>
      <c r="C870" s="53" t="s">
        <v>427</v>
      </c>
      <c r="D870" s="145"/>
      <c r="E870" s="146"/>
      <c r="F870" s="144"/>
      <c r="G870" s="144"/>
      <c r="H870" s="145"/>
      <c r="I870" s="146"/>
      <c r="J870" s="144"/>
      <c r="K870" s="144"/>
    </row>
    <row r="871" spans="1:11" s="61" customFormat="1" ht="10.5" customHeight="1">
      <c r="A871" s="109" t="s">
        <v>442</v>
      </c>
      <c r="B871" s="52" t="s">
        <v>592</v>
      </c>
      <c r="C871" s="53" t="s">
        <v>428</v>
      </c>
      <c r="D871" s="145"/>
      <c r="E871" s="146"/>
      <c r="F871" s="144"/>
      <c r="G871" s="144"/>
      <c r="H871" s="145"/>
      <c r="I871" s="146"/>
      <c r="J871" s="144"/>
      <c r="K871" s="144"/>
    </row>
    <row r="872" spans="1:11" s="60" customFormat="1" ht="10.5" customHeight="1">
      <c r="A872" s="109" t="s">
        <v>429</v>
      </c>
      <c r="B872" s="52" t="s">
        <v>593</v>
      </c>
      <c r="C872" s="53" t="s">
        <v>430</v>
      </c>
      <c r="D872" s="145"/>
      <c r="E872" s="146"/>
      <c r="F872" s="144"/>
      <c r="G872" s="144"/>
      <c r="H872" s="145"/>
      <c r="I872" s="146"/>
      <c r="J872" s="144"/>
      <c r="K872" s="144"/>
    </row>
    <row r="873" spans="1:11" s="61" customFormat="1" ht="11.25">
      <c r="A873" s="82" t="s">
        <v>18</v>
      </c>
      <c r="B873" s="83" t="s">
        <v>66</v>
      </c>
      <c r="C873" s="56" t="s">
        <v>333</v>
      </c>
      <c r="D873" s="145"/>
      <c r="E873" s="146"/>
      <c r="F873" s="144"/>
      <c r="G873" s="144"/>
      <c r="H873" s="145"/>
      <c r="I873" s="146"/>
      <c r="J873" s="144"/>
      <c r="K873" s="144"/>
    </row>
    <row r="874" spans="1:11" s="61" customFormat="1" ht="36" customHeight="1">
      <c r="A874" s="81" t="s">
        <v>527</v>
      </c>
      <c r="B874" s="52" t="s">
        <v>67</v>
      </c>
      <c r="C874" s="53" t="s">
        <v>528</v>
      </c>
      <c r="D874" s="145"/>
      <c r="E874" s="146"/>
      <c r="F874" s="168">
        <f aca="true" t="shared" si="8" ref="F874:F879">D874</f>
        <v>0</v>
      </c>
      <c r="G874" s="168"/>
      <c r="H874" s="145"/>
      <c r="I874" s="146"/>
      <c r="J874" s="144"/>
      <c r="K874" s="144"/>
    </row>
    <row r="875" spans="1:11" s="61" customFormat="1" ht="21.75" customHeight="1">
      <c r="A875" s="109" t="s">
        <v>334</v>
      </c>
      <c r="B875" s="52" t="s">
        <v>529</v>
      </c>
      <c r="C875" s="53" t="s">
        <v>335</v>
      </c>
      <c r="D875" s="145"/>
      <c r="E875" s="146"/>
      <c r="F875" s="168">
        <f t="shared" si="8"/>
        <v>0</v>
      </c>
      <c r="G875" s="168"/>
      <c r="H875" s="145"/>
      <c r="I875" s="146"/>
      <c r="J875" s="144"/>
      <c r="K875" s="144"/>
    </row>
    <row r="876" spans="1:11" s="61" customFormat="1" ht="22.5" customHeight="1">
      <c r="A876" s="109" t="s">
        <v>642</v>
      </c>
      <c r="B876" s="52" t="s">
        <v>531</v>
      </c>
      <c r="C876" s="53" t="s">
        <v>336</v>
      </c>
      <c r="D876" s="145"/>
      <c r="E876" s="146"/>
      <c r="F876" s="168">
        <f t="shared" si="8"/>
        <v>0</v>
      </c>
      <c r="G876" s="168"/>
      <c r="H876" s="145"/>
      <c r="I876" s="146"/>
      <c r="J876" s="144"/>
      <c r="K876" s="144"/>
    </row>
    <row r="877" spans="1:11" s="61" customFormat="1" ht="10.5" customHeight="1">
      <c r="A877" s="81" t="s">
        <v>530</v>
      </c>
      <c r="B877" s="52" t="s">
        <v>68</v>
      </c>
      <c r="C877" s="53" t="s">
        <v>833</v>
      </c>
      <c r="D877" s="145"/>
      <c r="E877" s="146"/>
      <c r="F877" s="168">
        <f t="shared" si="8"/>
        <v>0</v>
      </c>
      <c r="G877" s="168"/>
      <c r="H877" s="145"/>
      <c r="I877" s="146"/>
      <c r="J877" s="144"/>
      <c r="K877" s="144"/>
    </row>
    <row r="878" spans="1:11" s="60" customFormat="1" ht="11.25">
      <c r="A878" s="81" t="s">
        <v>834</v>
      </c>
      <c r="B878" s="52" t="s">
        <v>69</v>
      </c>
      <c r="C878" s="53" t="s">
        <v>785</v>
      </c>
      <c r="D878" s="145"/>
      <c r="E878" s="146"/>
      <c r="F878" s="168">
        <f t="shared" si="8"/>
        <v>0</v>
      </c>
      <c r="G878" s="168"/>
      <c r="H878" s="145"/>
      <c r="I878" s="146"/>
      <c r="J878" s="144"/>
      <c r="K878" s="144"/>
    </row>
    <row r="879" spans="1:11" s="60" customFormat="1" ht="23.25" customHeight="1">
      <c r="A879" s="81" t="s">
        <v>877</v>
      </c>
      <c r="B879" s="52" t="s">
        <v>70</v>
      </c>
      <c r="C879" s="53" t="s">
        <v>533</v>
      </c>
      <c r="D879" s="145"/>
      <c r="E879" s="146"/>
      <c r="F879" s="168">
        <f t="shared" si="8"/>
        <v>0</v>
      </c>
      <c r="G879" s="168"/>
      <c r="H879" s="145"/>
      <c r="I879" s="146"/>
      <c r="J879" s="144"/>
      <c r="K879" s="144"/>
    </row>
    <row r="880" spans="1:11" s="60" customFormat="1" ht="10.5" customHeight="1">
      <c r="A880" s="81" t="s">
        <v>149</v>
      </c>
      <c r="B880" s="52" t="s">
        <v>71</v>
      </c>
      <c r="C880" s="53" t="s">
        <v>158</v>
      </c>
      <c r="D880" s="145"/>
      <c r="E880" s="146"/>
      <c r="F880" s="144"/>
      <c r="G880" s="144"/>
      <c r="H880" s="145"/>
      <c r="I880" s="146"/>
      <c r="J880" s="144"/>
      <c r="K880" s="144"/>
    </row>
    <row r="881" spans="1:11" s="60" customFormat="1" ht="24" customHeight="1">
      <c r="A881" s="81" t="s">
        <v>202</v>
      </c>
      <c r="B881" s="52" t="s">
        <v>72</v>
      </c>
      <c r="C881" s="53" t="s">
        <v>337</v>
      </c>
      <c r="D881" s="145"/>
      <c r="E881" s="146"/>
      <c r="F881" s="144"/>
      <c r="G881" s="144"/>
      <c r="H881" s="145"/>
      <c r="I881" s="146"/>
      <c r="J881" s="144"/>
      <c r="K881" s="144"/>
    </row>
    <row r="882" spans="1:11" s="61" customFormat="1" ht="22.5">
      <c r="A882" s="81" t="s">
        <v>19</v>
      </c>
      <c r="B882" s="52" t="s">
        <v>159</v>
      </c>
      <c r="C882" s="53" t="s">
        <v>117</v>
      </c>
      <c r="D882" s="145"/>
      <c r="E882" s="146"/>
      <c r="F882" s="144"/>
      <c r="G882" s="144"/>
      <c r="H882" s="145"/>
      <c r="I882" s="146"/>
      <c r="J882" s="144"/>
      <c r="K882" s="144"/>
    </row>
    <row r="883" spans="1:11" s="61" customFormat="1" ht="23.25" customHeight="1">
      <c r="A883" s="81" t="s">
        <v>786</v>
      </c>
      <c r="B883" s="52" t="s">
        <v>160</v>
      </c>
      <c r="C883" s="53" t="s">
        <v>787</v>
      </c>
      <c r="D883" s="145"/>
      <c r="E883" s="146"/>
      <c r="F883" s="144"/>
      <c r="G883" s="144"/>
      <c r="H883" s="145"/>
      <c r="I883" s="146"/>
      <c r="J883" s="144"/>
      <c r="K883" s="144"/>
    </row>
    <row r="884" spans="1:11" s="61" customFormat="1" ht="11.25">
      <c r="A884" s="81" t="s">
        <v>790</v>
      </c>
      <c r="B884" s="52" t="s">
        <v>338</v>
      </c>
      <c r="C884" s="53" t="s">
        <v>791</v>
      </c>
      <c r="D884" s="145"/>
      <c r="E884" s="146"/>
      <c r="F884" s="145"/>
      <c r="G884" s="146"/>
      <c r="H884" s="145"/>
      <c r="I884" s="146"/>
      <c r="J884" s="145"/>
      <c r="K884" s="146"/>
    </row>
    <row r="885" spans="1:11" s="61" customFormat="1" ht="10.5" customHeight="1">
      <c r="A885" s="81" t="s">
        <v>534</v>
      </c>
      <c r="B885" s="52" t="s">
        <v>339</v>
      </c>
      <c r="C885" s="53" t="s">
        <v>118</v>
      </c>
      <c r="D885" s="145"/>
      <c r="E885" s="146"/>
      <c r="F885" s="144"/>
      <c r="G885" s="144"/>
      <c r="H885" s="145"/>
      <c r="I885" s="146"/>
      <c r="J885" s="144"/>
      <c r="K885" s="144"/>
    </row>
    <row r="886" spans="1:11" s="61" customFormat="1" ht="45" customHeight="1">
      <c r="A886" s="81" t="s">
        <v>535</v>
      </c>
      <c r="B886" s="52" t="s">
        <v>789</v>
      </c>
      <c r="C886" s="53" t="s">
        <v>835</v>
      </c>
      <c r="D886" s="145"/>
      <c r="E886" s="146"/>
      <c r="F886" s="144"/>
      <c r="G886" s="144"/>
      <c r="H886" s="145"/>
      <c r="I886" s="146"/>
      <c r="J886" s="144"/>
      <c r="K886" s="144"/>
    </row>
    <row r="887" spans="1:11" s="61" customFormat="1" ht="11.25">
      <c r="A887" s="82" t="s">
        <v>20</v>
      </c>
      <c r="B887" s="83" t="s">
        <v>73</v>
      </c>
      <c r="C887" s="56" t="s">
        <v>340</v>
      </c>
      <c r="D887" s="145"/>
      <c r="E887" s="146"/>
      <c r="F887" s="144"/>
      <c r="G887" s="144"/>
      <c r="H887" s="145"/>
      <c r="I887" s="146"/>
      <c r="J887" s="144"/>
      <c r="K887" s="144"/>
    </row>
    <row r="888" spans="1:11" s="61" customFormat="1" ht="22.5">
      <c r="A888" s="81" t="s">
        <v>536</v>
      </c>
      <c r="B888" s="52" t="s">
        <v>74</v>
      </c>
      <c r="C888" s="53" t="s">
        <v>119</v>
      </c>
      <c r="D888" s="145"/>
      <c r="E888" s="146"/>
      <c r="F888" s="144"/>
      <c r="G888" s="144"/>
      <c r="H888" s="145"/>
      <c r="I888" s="146"/>
      <c r="J888" s="144"/>
      <c r="K888" s="144"/>
    </row>
    <row r="889" spans="1:11" s="61" customFormat="1" ht="10.5" customHeight="1">
      <c r="A889" s="81" t="s">
        <v>21</v>
      </c>
      <c r="B889" s="52" t="s">
        <v>75</v>
      </c>
      <c r="C889" s="53" t="s">
        <v>120</v>
      </c>
      <c r="D889" s="145"/>
      <c r="E889" s="146"/>
      <c r="F889" s="144"/>
      <c r="G889" s="144"/>
      <c r="H889" s="145"/>
      <c r="I889" s="146"/>
      <c r="J889" s="144"/>
      <c r="K889" s="144"/>
    </row>
    <row r="890" spans="1:11" s="61" customFormat="1" ht="10.5" customHeight="1">
      <c r="A890" s="81" t="s">
        <v>537</v>
      </c>
      <c r="B890" s="52" t="s">
        <v>76</v>
      </c>
      <c r="C890" s="53" t="s">
        <v>538</v>
      </c>
      <c r="D890" s="145"/>
      <c r="E890" s="146"/>
      <c r="F890" s="144"/>
      <c r="G890" s="144"/>
      <c r="H890" s="145"/>
      <c r="I890" s="146"/>
      <c r="J890" s="144"/>
      <c r="K890" s="144"/>
    </row>
    <row r="891" spans="1:11" s="60" customFormat="1" ht="10.5" customHeight="1">
      <c r="A891" s="81" t="s">
        <v>150</v>
      </c>
      <c r="B891" s="52" t="s">
        <v>77</v>
      </c>
      <c r="C891" s="53" t="s">
        <v>161</v>
      </c>
      <c r="D891" s="145"/>
      <c r="E891" s="146"/>
      <c r="F891" s="144"/>
      <c r="G891" s="144"/>
      <c r="H891" s="145"/>
      <c r="I891" s="146"/>
      <c r="J891" s="144"/>
      <c r="K891" s="144"/>
    </row>
    <row r="892" spans="1:11" s="60" customFormat="1" ht="10.5" customHeight="1">
      <c r="A892" s="81" t="s">
        <v>539</v>
      </c>
      <c r="B892" s="52" t="s">
        <v>78</v>
      </c>
      <c r="C892" s="53" t="s">
        <v>540</v>
      </c>
      <c r="D892" s="145"/>
      <c r="E892" s="146"/>
      <c r="F892" s="144"/>
      <c r="G892" s="144"/>
      <c r="H892" s="145"/>
      <c r="I892" s="146"/>
      <c r="J892" s="144"/>
      <c r="K892" s="144"/>
    </row>
    <row r="893" spans="1:11" s="61" customFormat="1" ht="42" customHeight="1">
      <c r="A893" s="81" t="s">
        <v>597</v>
      </c>
      <c r="B893" s="52" t="s">
        <v>542</v>
      </c>
      <c r="C893" s="53" t="s">
        <v>541</v>
      </c>
      <c r="D893" s="145"/>
      <c r="E893" s="146"/>
      <c r="F893" s="144"/>
      <c r="G893" s="144"/>
      <c r="H893" s="145"/>
      <c r="I893" s="146"/>
      <c r="J893" s="144"/>
      <c r="K893" s="144"/>
    </row>
    <row r="894" spans="1:11" s="61" customFormat="1" ht="11.25">
      <c r="A894" s="81" t="s">
        <v>431</v>
      </c>
      <c r="B894" s="52" t="s">
        <v>163</v>
      </c>
      <c r="C894" s="53" t="s">
        <v>793</v>
      </c>
      <c r="D894" s="145"/>
      <c r="E894" s="146"/>
      <c r="F894" s="145"/>
      <c r="G894" s="146"/>
      <c r="H894" s="145"/>
      <c r="I894" s="146"/>
      <c r="J894" s="145"/>
      <c r="K894" s="146"/>
    </row>
    <row r="895" spans="1:11" s="61" customFormat="1" ht="10.5" customHeight="1">
      <c r="A895" s="81" t="s">
        <v>544</v>
      </c>
      <c r="B895" s="52" t="s">
        <v>341</v>
      </c>
      <c r="C895" s="53" t="s">
        <v>545</v>
      </c>
      <c r="D895" s="145"/>
      <c r="E895" s="146"/>
      <c r="F895" s="168">
        <f>D895</f>
        <v>0</v>
      </c>
      <c r="G895" s="168"/>
      <c r="H895" s="145"/>
      <c r="I895" s="146"/>
      <c r="J895" s="144"/>
      <c r="K895" s="144"/>
    </row>
    <row r="896" spans="1:11" s="61" customFormat="1" ht="10.5" customHeight="1">
      <c r="A896" s="81" t="s">
        <v>22</v>
      </c>
      <c r="B896" s="52" t="s">
        <v>548</v>
      </c>
      <c r="C896" s="53" t="s">
        <v>121</v>
      </c>
      <c r="D896" s="145"/>
      <c r="E896" s="146"/>
      <c r="F896" s="144"/>
      <c r="G896" s="144"/>
      <c r="H896" s="145"/>
      <c r="I896" s="146"/>
      <c r="J896" s="144"/>
      <c r="K896" s="144"/>
    </row>
    <row r="897" spans="1:11" s="61" customFormat="1" ht="10.5" customHeight="1">
      <c r="A897" s="109" t="s">
        <v>546</v>
      </c>
      <c r="B897" s="52" t="s">
        <v>794</v>
      </c>
      <c r="C897" s="53" t="s">
        <v>547</v>
      </c>
      <c r="D897" s="145"/>
      <c r="E897" s="146"/>
      <c r="F897" s="144"/>
      <c r="G897" s="144"/>
      <c r="H897" s="145"/>
      <c r="I897" s="146"/>
      <c r="J897" s="144"/>
      <c r="K897" s="144"/>
    </row>
    <row r="898" spans="1:11" s="61" customFormat="1" ht="23.25" customHeight="1">
      <c r="A898" s="81" t="s">
        <v>549</v>
      </c>
      <c r="B898" s="52" t="s">
        <v>550</v>
      </c>
      <c r="C898" s="53" t="s">
        <v>162</v>
      </c>
      <c r="D898" s="145"/>
      <c r="E898" s="146"/>
      <c r="F898" s="144"/>
      <c r="G898" s="144"/>
      <c r="H898" s="145"/>
      <c r="I898" s="146"/>
      <c r="J898" s="144"/>
      <c r="K898" s="144"/>
    </row>
    <row r="899" spans="1:11" s="61" customFormat="1" ht="10.5" customHeight="1">
      <c r="A899" s="113" t="s">
        <v>151</v>
      </c>
      <c r="B899" s="52" t="s">
        <v>795</v>
      </c>
      <c r="C899" s="53" t="s">
        <v>164</v>
      </c>
      <c r="D899" s="145"/>
      <c r="E899" s="146"/>
      <c r="F899" s="144"/>
      <c r="G899" s="144"/>
      <c r="H899" s="145"/>
      <c r="I899" s="146"/>
      <c r="J899" s="144"/>
      <c r="K899" s="144"/>
    </row>
    <row r="900" spans="1:11" s="61" customFormat="1" ht="10.5" customHeight="1">
      <c r="A900" s="126" t="s">
        <v>551</v>
      </c>
      <c r="B900" s="52" t="s">
        <v>796</v>
      </c>
      <c r="C900" s="53" t="s">
        <v>552</v>
      </c>
      <c r="D900" s="145"/>
      <c r="E900" s="146"/>
      <c r="F900" s="168">
        <f>D900</f>
        <v>0</v>
      </c>
      <c r="G900" s="168"/>
      <c r="H900" s="145"/>
      <c r="I900" s="146"/>
      <c r="J900" s="144"/>
      <c r="K900" s="144"/>
    </row>
    <row r="901" spans="1:11" s="61" customFormat="1" ht="11.25">
      <c r="A901" s="82" t="s">
        <v>23</v>
      </c>
      <c r="B901" s="83" t="s">
        <v>79</v>
      </c>
      <c r="C901" s="56" t="s">
        <v>792</v>
      </c>
      <c r="D901" s="145"/>
      <c r="E901" s="146"/>
      <c r="F901" s="144"/>
      <c r="G901" s="144"/>
      <c r="H901" s="145"/>
      <c r="I901" s="146"/>
      <c r="J901" s="144"/>
      <c r="K901" s="144"/>
    </row>
    <row r="902" spans="1:11" s="61" customFormat="1" ht="22.5">
      <c r="A902" s="81" t="s">
        <v>152</v>
      </c>
      <c r="B902" s="52" t="s">
        <v>138</v>
      </c>
      <c r="C902" s="53" t="s">
        <v>165</v>
      </c>
      <c r="D902" s="145"/>
      <c r="E902" s="146"/>
      <c r="F902" s="144"/>
      <c r="G902" s="144"/>
      <c r="H902" s="145"/>
      <c r="I902" s="146"/>
      <c r="J902" s="144"/>
      <c r="K902" s="144"/>
    </row>
    <row r="903" spans="1:11" s="61" customFormat="1" ht="10.5" customHeight="1">
      <c r="A903" s="81" t="s">
        <v>153</v>
      </c>
      <c r="B903" s="52" t="s">
        <v>139</v>
      </c>
      <c r="C903" s="53" t="s">
        <v>166</v>
      </c>
      <c r="D903" s="145"/>
      <c r="E903" s="146"/>
      <c r="F903" s="144"/>
      <c r="G903" s="144"/>
      <c r="H903" s="145"/>
      <c r="I903" s="146"/>
      <c r="J903" s="144"/>
      <c r="K903" s="144"/>
    </row>
    <row r="904" spans="1:11" s="61" customFormat="1" ht="10.5" customHeight="1">
      <c r="A904" s="81" t="s">
        <v>677</v>
      </c>
      <c r="B904" s="52" t="s">
        <v>342</v>
      </c>
      <c r="C904" s="53" t="s">
        <v>671</v>
      </c>
      <c r="D904" s="145"/>
      <c r="E904" s="146"/>
      <c r="F904" s="144"/>
      <c r="G904" s="144"/>
      <c r="H904" s="145"/>
      <c r="I904" s="146"/>
      <c r="J904" s="144"/>
      <c r="K904" s="144"/>
    </row>
    <row r="905" spans="1:11" s="60" customFormat="1" ht="10.5" customHeight="1">
      <c r="A905" s="114" t="s">
        <v>343</v>
      </c>
      <c r="B905" s="69" t="s">
        <v>345</v>
      </c>
      <c r="C905" s="69" t="s">
        <v>344</v>
      </c>
      <c r="D905" s="145"/>
      <c r="E905" s="146"/>
      <c r="F905" s="144"/>
      <c r="G905" s="144"/>
      <c r="H905" s="145"/>
      <c r="I905" s="146"/>
      <c r="J905" s="144"/>
      <c r="K905" s="144"/>
    </row>
    <row r="906" spans="1:11" s="61" customFormat="1" ht="23.25" customHeight="1">
      <c r="A906" s="109" t="s">
        <v>346</v>
      </c>
      <c r="B906" s="52" t="s">
        <v>347</v>
      </c>
      <c r="C906" s="53" t="s">
        <v>348</v>
      </c>
      <c r="D906" s="145"/>
      <c r="E906" s="146"/>
      <c r="F906" s="144"/>
      <c r="G906" s="144"/>
      <c r="H906" s="145"/>
      <c r="I906" s="146"/>
      <c r="J906" s="144"/>
      <c r="K906" s="144"/>
    </row>
    <row r="907" spans="1:11" s="61" customFormat="1" ht="10.5" customHeight="1">
      <c r="A907" s="81" t="s">
        <v>350</v>
      </c>
      <c r="B907" s="52" t="s">
        <v>349</v>
      </c>
      <c r="C907" s="53" t="s">
        <v>352</v>
      </c>
      <c r="D907" s="145"/>
      <c r="E907" s="146"/>
      <c r="F907" s="144"/>
      <c r="G907" s="144"/>
      <c r="H907" s="145"/>
      <c r="I907" s="146"/>
      <c r="J907" s="144"/>
      <c r="K907" s="144"/>
    </row>
    <row r="908" spans="1:11" s="61" customFormat="1" ht="10.5" customHeight="1">
      <c r="A908" s="81" t="s">
        <v>353</v>
      </c>
      <c r="B908" s="52" t="s">
        <v>351</v>
      </c>
      <c r="C908" s="53" t="s">
        <v>354</v>
      </c>
      <c r="D908" s="145"/>
      <c r="E908" s="146"/>
      <c r="F908" s="144"/>
      <c r="G908" s="144"/>
      <c r="H908" s="145"/>
      <c r="I908" s="146"/>
      <c r="J908" s="144"/>
      <c r="K908" s="144"/>
    </row>
    <row r="909" spans="1:11" s="61" customFormat="1" ht="21.75" customHeight="1">
      <c r="A909" s="82" t="s">
        <v>24</v>
      </c>
      <c r="B909" s="83" t="s">
        <v>80</v>
      </c>
      <c r="C909" s="56" t="s">
        <v>122</v>
      </c>
      <c r="D909" s="145"/>
      <c r="E909" s="146"/>
      <c r="F909" s="144"/>
      <c r="G909" s="144"/>
      <c r="H909" s="145"/>
      <c r="I909" s="146"/>
      <c r="J909" s="144"/>
      <c r="K909" s="144"/>
    </row>
    <row r="910" spans="1:11" s="61" customFormat="1" ht="22.5" customHeight="1">
      <c r="A910" s="81" t="s">
        <v>355</v>
      </c>
      <c r="B910" s="52" t="s">
        <v>81</v>
      </c>
      <c r="C910" s="53" t="s">
        <v>356</v>
      </c>
      <c r="D910" s="145"/>
      <c r="E910" s="146"/>
      <c r="F910" s="144"/>
      <c r="G910" s="144"/>
      <c r="H910" s="145"/>
      <c r="I910" s="146"/>
      <c r="J910" s="144"/>
      <c r="K910" s="144"/>
    </row>
    <row r="911" spans="1:11" s="61" customFormat="1" ht="24" customHeight="1">
      <c r="A911" s="109" t="s">
        <v>25</v>
      </c>
      <c r="B911" s="52" t="s">
        <v>397</v>
      </c>
      <c r="C911" s="53" t="s">
        <v>123</v>
      </c>
      <c r="D911" s="145"/>
      <c r="E911" s="146"/>
      <c r="F911" s="144"/>
      <c r="G911" s="144"/>
      <c r="H911" s="145"/>
      <c r="I911" s="146"/>
      <c r="J911" s="144"/>
      <c r="K911" s="144"/>
    </row>
    <row r="912" spans="1:11" s="61" customFormat="1" ht="22.5" customHeight="1">
      <c r="A912" s="109" t="s">
        <v>868</v>
      </c>
      <c r="B912" s="52" t="s">
        <v>358</v>
      </c>
      <c r="C912" s="53" t="s">
        <v>124</v>
      </c>
      <c r="D912" s="145"/>
      <c r="E912" s="146"/>
      <c r="F912" s="144"/>
      <c r="G912" s="144"/>
      <c r="H912" s="145"/>
      <c r="I912" s="146"/>
      <c r="J912" s="144"/>
      <c r="K912" s="144"/>
    </row>
    <row r="913" spans="1:11" s="61" customFormat="1" ht="10.5" customHeight="1">
      <c r="A913" s="109" t="s">
        <v>203</v>
      </c>
      <c r="B913" s="52" t="s">
        <v>432</v>
      </c>
      <c r="C913" s="53" t="s">
        <v>553</v>
      </c>
      <c r="D913" s="145"/>
      <c r="E913" s="146"/>
      <c r="F913" s="144"/>
      <c r="G913" s="144"/>
      <c r="H913" s="145"/>
      <c r="I913" s="146"/>
      <c r="J913" s="144"/>
      <c r="K913" s="144"/>
    </row>
    <row r="914" spans="1:11" s="61" customFormat="1" ht="10.5" customHeight="1">
      <c r="A914" s="81" t="s">
        <v>27</v>
      </c>
      <c r="B914" s="52" t="s">
        <v>82</v>
      </c>
      <c r="C914" s="53" t="s">
        <v>126</v>
      </c>
      <c r="D914" s="145"/>
      <c r="E914" s="146"/>
      <c r="F914" s="144"/>
      <c r="G914" s="144"/>
      <c r="H914" s="145"/>
      <c r="I914" s="146"/>
      <c r="J914" s="144"/>
      <c r="K914" s="144"/>
    </row>
    <row r="915" spans="1:11" s="61" customFormat="1" ht="23.25" customHeight="1">
      <c r="A915" s="81" t="s">
        <v>878</v>
      </c>
      <c r="B915" s="52" t="s">
        <v>839</v>
      </c>
      <c r="C915" s="53" t="s">
        <v>838</v>
      </c>
      <c r="D915" s="145"/>
      <c r="E915" s="146"/>
      <c r="F915" s="145"/>
      <c r="G915" s="146"/>
      <c r="H915" s="145"/>
      <c r="I915" s="146"/>
      <c r="J915" s="145"/>
      <c r="K915" s="146"/>
    </row>
    <row r="916" spans="1:11" s="61" customFormat="1" ht="10.5" customHeight="1">
      <c r="A916" s="81" t="s">
        <v>360</v>
      </c>
      <c r="B916" s="52" t="s">
        <v>83</v>
      </c>
      <c r="C916" s="53" t="s">
        <v>361</v>
      </c>
      <c r="D916" s="145"/>
      <c r="E916" s="146"/>
      <c r="F916" s="144"/>
      <c r="G916" s="144"/>
      <c r="H916" s="145"/>
      <c r="I916" s="146"/>
      <c r="J916" s="144"/>
      <c r="K916" s="144"/>
    </row>
    <row r="917" spans="1:11" ht="10.5" customHeight="1">
      <c r="A917" s="115" t="s">
        <v>646</v>
      </c>
      <c r="B917" s="52" t="s">
        <v>84</v>
      </c>
      <c r="C917" s="70" t="s">
        <v>797</v>
      </c>
      <c r="D917" s="173"/>
      <c r="E917" s="174"/>
      <c r="F917" s="184"/>
      <c r="G917" s="184"/>
      <c r="H917" s="145"/>
      <c r="I917" s="146"/>
      <c r="J917" s="184"/>
      <c r="K917" s="184"/>
    </row>
    <row r="918" spans="1:11" ht="21" customHeight="1">
      <c r="A918" s="116" t="s">
        <v>879</v>
      </c>
      <c r="B918" s="52" t="s">
        <v>799</v>
      </c>
      <c r="C918" s="117" t="s">
        <v>800</v>
      </c>
      <c r="D918" s="173"/>
      <c r="E918" s="174"/>
      <c r="F918" s="173"/>
      <c r="G918" s="174"/>
      <c r="H918" s="173"/>
      <c r="I918" s="174"/>
      <c r="J918" s="173"/>
      <c r="K918" s="174"/>
    </row>
    <row r="919" spans="1:11" ht="10.5" customHeight="1">
      <c r="A919" s="118" t="s">
        <v>699</v>
      </c>
      <c r="B919" s="52" t="s">
        <v>85</v>
      </c>
      <c r="C919" s="70" t="s">
        <v>841</v>
      </c>
      <c r="D919" s="173"/>
      <c r="E919" s="174"/>
      <c r="F919" s="184"/>
      <c r="G919" s="184"/>
      <c r="H919" s="145"/>
      <c r="I919" s="146"/>
      <c r="J919" s="184"/>
      <c r="K919" s="184"/>
    </row>
    <row r="920" spans="1:11" s="61" customFormat="1" ht="10.5" customHeight="1">
      <c r="A920" s="115" t="s">
        <v>362</v>
      </c>
      <c r="B920" s="52" t="s">
        <v>648</v>
      </c>
      <c r="C920" s="70" t="s">
        <v>363</v>
      </c>
      <c r="D920" s="145"/>
      <c r="E920" s="146"/>
      <c r="F920" s="144"/>
      <c r="G920" s="144"/>
      <c r="H920" s="145"/>
      <c r="I920" s="146"/>
      <c r="J920" s="144"/>
      <c r="K920" s="144"/>
    </row>
    <row r="921" spans="1:11" s="60" customFormat="1" ht="21.75" customHeight="1">
      <c r="A921" s="119" t="s">
        <v>555</v>
      </c>
      <c r="B921" s="52" t="s">
        <v>649</v>
      </c>
      <c r="C921" s="117" t="s">
        <v>554</v>
      </c>
      <c r="D921" s="145"/>
      <c r="E921" s="146"/>
      <c r="F921" s="144"/>
      <c r="G921" s="144"/>
      <c r="H921" s="145"/>
      <c r="I921" s="146"/>
      <c r="J921" s="144"/>
      <c r="K921" s="144"/>
    </row>
    <row r="922" spans="1:11" s="60" customFormat="1" ht="10.5">
      <c r="A922" s="82" t="s">
        <v>28</v>
      </c>
      <c r="B922" s="83" t="s">
        <v>86</v>
      </c>
      <c r="C922" s="56" t="s">
        <v>127</v>
      </c>
      <c r="D922" s="145"/>
      <c r="E922" s="146"/>
      <c r="F922" s="144"/>
      <c r="G922" s="144"/>
      <c r="H922" s="145"/>
      <c r="I922" s="146"/>
      <c r="J922" s="144"/>
      <c r="K922" s="144"/>
    </row>
    <row r="923" spans="1:11" s="60" customFormat="1" ht="33" customHeight="1">
      <c r="A923" s="81" t="s">
        <v>365</v>
      </c>
      <c r="B923" s="52" t="s">
        <v>87</v>
      </c>
      <c r="C923" s="53" t="s">
        <v>364</v>
      </c>
      <c r="D923" s="145"/>
      <c r="E923" s="146"/>
      <c r="F923" s="144"/>
      <c r="G923" s="144"/>
      <c r="H923" s="145"/>
      <c r="I923" s="146"/>
      <c r="J923" s="144"/>
      <c r="K923" s="144"/>
    </row>
    <row r="924" spans="1:11" s="61" customFormat="1" ht="11.25">
      <c r="A924" s="81" t="s">
        <v>154</v>
      </c>
      <c r="B924" s="52" t="s">
        <v>88</v>
      </c>
      <c r="C924" s="53" t="s">
        <v>167</v>
      </c>
      <c r="D924" s="145"/>
      <c r="E924" s="146"/>
      <c r="F924" s="144"/>
      <c r="G924" s="144"/>
      <c r="H924" s="145"/>
      <c r="I924" s="146"/>
      <c r="J924" s="144"/>
      <c r="K924" s="144"/>
    </row>
    <row r="925" spans="1:11" s="61" customFormat="1" ht="21.75" customHeight="1">
      <c r="A925" s="81" t="s">
        <v>29</v>
      </c>
      <c r="B925" s="52" t="s">
        <v>89</v>
      </c>
      <c r="C925" s="53" t="s">
        <v>366</v>
      </c>
      <c r="D925" s="145"/>
      <c r="E925" s="146"/>
      <c r="F925" s="144"/>
      <c r="G925" s="144"/>
      <c r="H925" s="145"/>
      <c r="I925" s="146"/>
      <c r="J925" s="144"/>
      <c r="K925" s="144"/>
    </row>
    <row r="926" spans="1:11" s="61" customFormat="1" ht="33.75" customHeight="1">
      <c r="A926" s="81" t="s">
        <v>367</v>
      </c>
      <c r="B926" s="52" t="s">
        <v>168</v>
      </c>
      <c r="C926" s="53" t="s">
        <v>368</v>
      </c>
      <c r="D926" s="145"/>
      <c r="E926" s="146"/>
      <c r="F926" s="144"/>
      <c r="G926" s="144"/>
      <c r="H926" s="145"/>
      <c r="I926" s="146"/>
      <c r="J926" s="144"/>
      <c r="K926" s="144"/>
    </row>
    <row r="927" spans="1:11" s="61" customFormat="1" ht="10.5" customHeight="1">
      <c r="A927" s="81" t="s">
        <v>30</v>
      </c>
      <c r="B927" s="52" t="s">
        <v>208</v>
      </c>
      <c r="C927" s="53" t="s">
        <v>128</v>
      </c>
      <c r="D927" s="145"/>
      <c r="E927" s="146"/>
      <c r="F927" s="144"/>
      <c r="G927" s="144"/>
      <c r="H927" s="145"/>
      <c r="I927" s="146"/>
      <c r="J927" s="144"/>
      <c r="K927" s="144"/>
    </row>
    <row r="928" spans="1:11" s="61" customFormat="1" ht="10.5" customHeight="1">
      <c r="A928" s="81" t="s">
        <v>558</v>
      </c>
      <c r="B928" s="52" t="s">
        <v>210</v>
      </c>
      <c r="C928" s="53" t="s">
        <v>556</v>
      </c>
      <c r="D928" s="145"/>
      <c r="E928" s="146"/>
      <c r="F928" s="144"/>
      <c r="G928" s="144"/>
      <c r="H928" s="145"/>
      <c r="I928" s="146"/>
      <c r="J928" s="144"/>
      <c r="K928" s="144"/>
    </row>
    <row r="929" spans="1:11" s="61" customFormat="1" ht="24" customHeight="1">
      <c r="A929" s="81" t="s">
        <v>559</v>
      </c>
      <c r="B929" s="52" t="s">
        <v>211</v>
      </c>
      <c r="C929" s="53" t="s">
        <v>842</v>
      </c>
      <c r="D929" s="145"/>
      <c r="E929" s="146"/>
      <c r="F929" s="144"/>
      <c r="G929" s="144"/>
      <c r="H929" s="145"/>
      <c r="I929" s="146"/>
      <c r="J929" s="144"/>
      <c r="K929" s="144"/>
    </row>
    <row r="930" spans="1:11" s="60" customFormat="1" ht="10.5" customHeight="1">
      <c r="A930" s="109" t="s">
        <v>196</v>
      </c>
      <c r="B930" s="52" t="s">
        <v>695</v>
      </c>
      <c r="C930" s="53" t="s">
        <v>197</v>
      </c>
      <c r="D930" s="145"/>
      <c r="E930" s="146"/>
      <c r="F930" s="144"/>
      <c r="G930" s="144"/>
      <c r="H930" s="145"/>
      <c r="I930" s="146"/>
      <c r="J930" s="144"/>
      <c r="K930" s="144"/>
    </row>
    <row r="931" spans="1:11" s="60" customFormat="1" ht="10.5" customHeight="1">
      <c r="A931" s="81" t="s">
        <v>204</v>
      </c>
      <c r="B931" s="52" t="s">
        <v>212</v>
      </c>
      <c r="C931" s="53" t="s">
        <v>205</v>
      </c>
      <c r="D931" s="145"/>
      <c r="E931" s="146"/>
      <c r="F931" s="144"/>
      <c r="G931" s="144"/>
      <c r="H931" s="145"/>
      <c r="I931" s="146"/>
      <c r="J931" s="144"/>
      <c r="K931" s="144"/>
    </row>
    <row r="932" spans="1:11" s="60" customFormat="1" ht="10.5" customHeight="1">
      <c r="A932" s="81" t="s">
        <v>673</v>
      </c>
      <c r="B932" s="52" t="s">
        <v>213</v>
      </c>
      <c r="C932" s="53" t="s">
        <v>674</v>
      </c>
      <c r="D932" s="145"/>
      <c r="E932" s="146"/>
      <c r="F932" s="144"/>
      <c r="G932" s="144"/>
      <c r="H932" s="145"/>
      <c r="I932" s="146"/>
      <c r="J932" s="144"/>
      <c r="K932" s="144"/>
    </row>
    <row r="933" spans="1:11" s="60" customFormat="1" ht="10.5" customHeight="1">
      <c r="A933" s="81" t="s">
        <v>155</v>
      </c>
      <c r="B933" s="52" t="s">
        <v>696</v>
      </c>
      <c r="C933" s="53" t="s">
        <v>169</v>
      </c>
      <c r="D933" s="145"/>
      <c r="E933" s="146"/>
      <c r="F933" s="168"/>
      <c r="G933" s="168"/>
      <c r="H933" s="145"/>
      <c r="I933" s="146"/>
      <c r="J933" s="144"/>
      <c r="K933" s="144"/>
    </row>
    <row r="934" spans="1:11" s="60" customFormat="1" ht="10.5">
      <c r="A934" s="82" t="s">
        <v>31</v>
      </c>
      <c r="B934" s="83" t="s">
        <v>90</v>
      </c>
      <c r="C934" s="56" t="s">
        <v>129</v>
      </c>
      <c r="D934" s="168"/>
      <c r="E934" s="168"/>
      <c r="F934" s="168"/>
      <c r="G934" s="168"/>
      <c r="H934" s="168"/>
      <c r="I934" s="168"/>
      <c r="J934" s="168"/>
      <c r="K934" s="168"/>
    </row>
    <row r="935" spans="1:11" s="60" customFormat="1" ht="23.25" customHeight="1">
      <c r="A935" s="82" t="s">
        <v>370</v>
      </c>
      <c r="B935" s="83" t="s">
        <v>92</v>
      </c>
      <c r="C935" s="56" t="s">
        <v>130</v>
      </c>
      <c r="D935" s="145"/>
      <c r="E935" s="146"/>
      <c r="F935" s="168"/>
      <c r="G935" s="168"/>
      <c r="H935" s="145"/>
      <c r="I935" s="146"/>
      <c r="J935" s="144"/>
      <c r="K935" s="144"/>
    </row>
    <row r="936" spans="1:11" s="60" customFormat="1" ht="22.5" customHeight="1">
      <c r="A936" s="81" t="s">
        <v>560</v>
      </c>
      <c r="B936" s="52" t="s">
        <v>170</v>
      </c>
      <c r="C936" s="53" t="s">
        <v>371</v>
      </c>
      <c r="D936" s="145"/>
      <c r="E936" s="146"/>
      <c r="F936" s="168"/>
      <c r="G936" s="168"/>
      <c r="H936" s="145"/>
      <c r="I936" s="146"/>
      <c r="J936" s="144"/>
      <c r="K936" s="144"/>
    </row>
    <row r="937" spans="1:11" s="60" customFormat="1" ht="10.5" customHeight="1">
      <c r="A937" s="81" t="s">
        <v>805</v>
      </c>
      <c r="B937" s="52" t="s">
        <v>373</v>
      </c>
      <c r="C937" s="53" t="s">
        <v>804</v>
      </c>
      <c r="D937" s="145"/>
      <c r="E937" s="146"/>
      <c r="F937" s="168"/>
      <c r="G937" s="168"/>
      <c r="H937" s="145"/>
      <c r="I937" s="146"/>
      <c r="J937" s="144"/>
      <c r="K937" s="144"/>
    </row>
    <row r="938" spans="1:11" s="60" customFormat="1" ht="10.5" customHeight="1">
      <c r="A938" s="81" t="s">
        <v>372</v>
      </c>
      <c r="B938" s="52" t="s">
        <v>374</v>
      </c>
      <c r="C938" s="53" t="s">
        <v>171</v>
      </c>
      <c r="D938" s="145"/>
      <c r="E938" s="146"/>
      <c r="F938" s="168"/>
      <c r="G938" s="168"/>
      <c r="H938" s="145"/>
      <c r="I938" s="146"/>
      <c r="J938" s="144"/>
      <c r="K938" s="144"/>
    </row>
    <row r="939" spans="1:11" s="60" customFormat="1" ht="12" customHeight="1">
      <c r="A939" s="81" t="s">
        <v>807</v>
      </c>
      <c r="B939" s="52" t="s">
        <v>376</v>
      </c>
      <c r="C939" s="53" t="s">
        <v>806</v>
      </c>
      <c r="D939" s="145"/>
      <c r="E939" s="146"/>
      <c r="F939" s="168"/>
      <c r="G939" s="168"/>
      <c r="H939" s="145"/>
      <c r="I939" s="146"/>
      <c r="J939" s="144"/>
      <c r="K939" s="144"/>
    </row>
    <row r="940" spans="1:11" s="61" customFormat="1" ht="10.5" customHeight="1">
      <c r="A940" s="81" t="s">
        <v>375</v>
      </c>
      <c r="B940" s="52" t="s">
        <v>379</v>
      </c>
      <c r="C940" s="53" t="s">
        <v>377</v>
      </c>
      <c r="D940" s="145"/>
      <c r="E940" s="146"/>
      <c r="F940" s="168"/>
      <c r="G940" s="168"/>
      <c r="H940" s="145"/>
      <c r="I940" s="146"/>
      <c r="J940" s="144"/>
      <c r="K940" s="144"/>
    </row>
    <row r="941" spans="1:11" s="60" customFormat="1" ht="10.5" customHeight="1">
      <c r="A941" s="81" t="s">
        <v>675</v>
      </c>
      <c r="B941" s="52" t="s">
        <v>381</v>
      </c>
      <c r="C941" s="53" t="s">
        <v>654</v>
      </c>
      <c r="D941" s="168"/>
      <c r="E941" s="168"/>
      <c r="F941" s="168"/>
      <c r="G941" s="168"/>
      <c r="H941" s="168"/>
      <c r="I941" s="168"/>
      <c r="J941" s="168"/>
      <c r="K941" s="168"/>
    </row>
    <row r="942" spans="1:11" s="60" customFormat="1" ht="10.5" customHeight="1">
      <c r="A942" s="81" t="s">
        <v>378</v>
      </c>
      <c r="B942" s="52" t="s">
        <v>384</v>
      </c>
      <c r="C942" s="53" t="s">
        <v>380</v>
      </c>
      <c r="D942" s="145"/>
      <c r="E942" s="146"/>
      <c r="F942" s="169"/>
      <c r="G942" s="170"/>
      <c r="H942" s="145"/>
      <c r="I942" s="146"/>
      <c r="J942" s="145"/>
      <c r="K942" s="146"/>
    </row>
    <row r="943" spans="1:11" s="60" customFormat="1" ht="10.5" customHeight="1">
      <c r="A943" s="81" t="s">
        <v>398</v>
      </c>
      <c r="B943" s="52" t="s">
        <v>655</v>
      </c>
      <c r="C943" s="53" t="s">
        <v>382</v>
      </c>
      <c r="D943" s="145"/>
      <c r="E943" s="146"/>
      <c r="F943" s="168"/>
      <c r="G943" s="168"/>
      <c r="H943" s="145"/>
      <c r="I943" s="146"/>
      <c r="J943" s="144"/>
      <c r="K943" s="144"/>
    </row>
    <row r="944" spans="1:11" s="60" customFormat="1" ht="10.5" customHeight="1">
      <c r="A944" s="81" t="s">
        <v>383</v>
      </c>
      <c r="B944" s="52" t="s">
        <v>729</v>
      </c>
      <c r="C944" s="53" t="s">
        <v>385</v>
      </c>
      <c r="D944" s="145"/>
      <c r="E944" s="146"/>
      <c r="F944" s="168"/>
      <c r="G944" s="168"/>
      <c r="H944" s="145"/>
      <c r="I944" s="146"/>
      <c r="J944" s="144"/>
      <c r="K944" s="144"/>
    </row>
    <row r="945" spans="1:11" s="60" customFormat="1" ht="43.5" customHeight="1">
      <c r="A945" s="82" t="s">
        <v>33</v>
      </c>
      <c r="B945" s="83" t="s">
        <v>93</v>
      </c>
      <c r="C945" s="56" t="s">
        <v>131</v>
      </c>
      <c r="D945" s="171"/>
      <c r="E945" s="172"/>
      <c r="F945" s="154"/>
      <c r="G945" s="154"/>
      <c r="H945" s="154"/>
      <c r="I945" s="154"/>
      <c r="J945" s="154"/>
      <c r="K945" s="154"/>
    </row>
    <row r="946" spans="1:11" s="60" customFormat="1" ht="23.25" customHeight="1">
      <c r="A946" s="82" t="s">
        <v>34</v>
      </c>
      <c r="B946" s="83" t="s">
        <v>94</v>
      </c>
      <c r="C946" s="56" t="s">
        <v>132</v>
      </c>
      <c r="D946" s="145"/>
      <c r="E946" s="146"/>
      <c r="F946" s="144"/>
      <c r="G946" s="144"/>
      <c r="H946" s="145"/>
      <c r="I946" s="146"/>
      <c r="J946" s="144"/>
      <c r="K946" s="144"/>
    </row>
    <row r="947" spans="1:11" s="60" customFormat="1" ht="12.75">
      <c r="A947" s="102" t="s">
        <v>608</v>
      </c>
      <c r="B947" s="120"/>
      <c r="C947" s="121"/>
      <c r="D947" s="64"/>
      <c r="E947" s="64"/>
      <c r="F947" s="64"/>
      <c r="G947" s="64"/>
      <c r="H947" s="64"/>
      <c r="I947" s="64"/>
      <c r="J947" s="64"/>
      <c r="K947" s="64"/>
    </row>
    <row r="948" spans="1:11" s="60" customFormat="1" ht="22.5">
      <c r="A948" s="108" t="s">
        <v>730</v>
      </c>
      <c r="B948" s="52" t="s">
        <v>438</v>
      </c>
      <c r="C948" s="101"/>
      <c r="D948" s="64"/>
      <c r="E948" s="64"/>
      <c r="F948" s="64"/>
      <c r="G948" s="64"/>
      <c r="H948" s="64"/>
      <c r="I948" s="64"/>
      <c r="J948" s="64"/>
      <c r="K948" s="64"/>
    </row>
    <row r="949" spans="1:11" s="60" customFormat="1" ht="22.5">
      <c r="A949" s="81" t="s">
        <v>563</v>
      </c>
      <c r="B949" s="52" t="s">
        <v>437</v>
      </c>
      <c r="C949" s="101"/>
      <c r="D949" s="64"/>
      <c r="E949" s="64"/>
      <c r="F949" s="64"/>
      <c r="G949" s="64"/>
      <c r="H949" s="64"/>
      <c r="I949" s="64"/>
      <c r="J949" s="64"/>
      <c r="K949" s="64"/>
    </row>
    <row r="950" spans="1:11" s="60" customFormat="1" ht="22.5" customHeight="1">
      <c r="A950" s="108" t="s">
        <v>856</v>
      </c>
      <c r="B950" s="52" t="s">
        <v>564</v>
      </c>
      <c r="C950" s="101"/>
      <c r="D950" s="64"/>
      <c r="E950" s="64"/>
      <c r="F950" s="64"/>
      <c r="G950" s="64"/>
      <c r="H950" s="64"/>
      <c r="I950" s="64"/>
      <c r="J950" s="64"/>
      <c r="K950" s="64"/>
    </row>
    <row r="951" spans="1:11" s="60" customFormat="1" ht="11.25">
      <c r="A951" s="131"/>
      <c r="B951" s="132"/>
      <c r="C951" s="133"/>
      <c r="D951" s="64"/>
      <c r="E951" s="64"/>
      <c r="F951" s="64"/>
      <c r="G951" s="64"/>
      <c r="H951" s="64"/>
      <c r="I951" s="64"/>
      <c r="J951" s="64"/>
      <c r="K951" s="64"/>
    </row>
    <row r="952" spans="1:11" s="60" customFormat="1" ht="12.75">
      <c r="A952" s="102" t="s">
        <v>609</v>
      </c>
      <c r="B952" s="132"/>
      <c r="C952" s="133"/>
      <c r="D952" s="64"/>
      <c r="E952" s="64"/>
      <c r="F952" s="64"/>
      <c r="G952" s="64"/>
      <c r="H952" s="64"/>
      <c r="I952" s="64"/>
      <c r="J952" s="64"/>
      <c r="K952" s="64"/>
    </row>
    <row r="953" spans="1:11" s="60" customFormat="1" ht="33" customHeight="1">
      <c r="A953" s="108" t="s">
        <v>731</v>
      </c>
      <c r="B953" s="52" t="s">
        <v>438</v>
      </c>
      <c r="C953" s="101"/>
      <c r="D953" s="64"/>
      <c r="E953" s="64"/>
      <c r="F953" s="64"/>
      <c r="G953" s="64"/>
      <c r="H953" s="64"/>
      <c r="I953" s="64"/>
      <c r="J953" s="64"/>
      <c r="K953" s="64"/>
    </row>
    <row r="954" spans="1:11" s="60" customFormat="1" ht="11.25">
      <c r="A954" s="81" t="s">
        <v>567</v>
      </c>
      <c r="B954" s="52" t="s">
        <v>437</v>
      </c>
      <c r="C954" s="101"/>
      <c r="D954" s="64"/>
      <c r="E954" s="64"/>
      <c r="F954" s="64"/>
      <c r="G954" s="64"/>
      <c r="H954" s="64"/>
      <c r="I954" s="64"/>
      <c r="J954" s="64"/>
      <c r="K954" s="64"/>
    </row>
    <row r="955" spans="1:11" s="60" customFormat="1" ht="11.25">
      <c r="A955" s="81" t="s">
        <v>568</v>
      </c>
      <c r="B955" s="52" t="s">
        <v>564</v>
      </c>
      <c r="C955" s="101"/>
      <c r="D955" s="64"/>
      <c r="E955" s="64"/>
      <c r="F955" s="64"/>
      <c r="G955" s="64"/>
      <c r="H955" s="64"/>
      <c r="I955" s="64"/>
      <c r="J955" s="64"/>
      <c r="K955" s="64"/>
    </row>
    <row r="956" spans="1:11" s="60" customFormat="1" ht="10.5">
      <c r="A956" s="127"/>
      <c r="B956" s="120"/>
      <c r="C956" s="121"/>
      <c r="D956" s="64"/>
      <c r="E956" s="64"/>
      <c r="F956" s="64"/>
      <c r="G956" s="64"/>
      <c r="H956" s="64"/>
      <c r="I956" s="64"/>
      <c r="J956" s="64"/>
      <c r="K956" s="64"/>
    </row>
    <row r="957" spans="1:11" s="2" customFormat="1" ht="39" customHeight="1">
      <c r="A957" s="152" t="s">
        <v>880</v>
      </c>
      <c r="B957" s="152"/>
      <c r="C957" s="152"/>
      <c r="D957" s="152"/>
      <c r="E957" s="152"/>
      <c r="F957" s="152"/>
      <c r="G957" s="152"/>
      <c r="H957" s="152"/>
      <c r="I957" s="152"/>
      <c r="J957" s="152"/>
      <c r="K957" s="152"/>
    </row>
    <row r="958" spans="1:6" s="2" customFormat="1" ht="12.75">
      <c r="A958" s="102" t="s">
        <v>610</v>
      </c>
      <c r="B958" s="103"/>
      <c r="C958" s="103"/>
      <c r="F958" s="2" t="s">
        <v>175</v>
      </c>
    </row>
    <row r="959" spans="1:10" s="58" customFormat="1" ht="10.5" customHeight="1">
      <c r="A959" s="147" t="s">
        <v>176</v>
      </c>
      <c r="B959" s="191"/>
      <c r="C959" s="191"/>
      <c r="D959" s="148"/>
      <c r="E959" s="166" t="s">
        <v>656</v>
      </c>
      <c r="F959" s="147" t="s">
        <v>857</v>
      </c>
      <c r="G959" s="148"/>
      <c r="H959" s="151" t="s">
        <v>177</v>
      </c>
      <c r="I959" s="151"/>
      <c r="J959" s="151"/>
    </row>
    <row r="960" spans="1:10" s="59" customFormat="1" ht="42">
      <c r="A960" s="149"/>
      <c r="B960" s="192"/>
      <c r="C960" s="192"/>
      <c r="D960" s="150"/>
      <c r="E960" s="167"/>
      <c r="F960" s="149"/>
      <c r="G960" s="150"/>
      <c r="H960" s="3" t="s">
        <v>136</v>
      </c>
      <c r="I960" s="3" t="s">
        <v>827</v>
      </c>
      <c r="J960" s="3" t="s">
        <v>828</v>
      </c>
    </row>
    <row r="961" spans="1:10" s="60" customFormat="1" ht="10.5">
      <c r="A961" s="183">
        <v>1</v>
      </c>
      <c r="B961" s="183"/>
      <c r="C961" s="183"/>
      <c r="D961" s="183"/>
      <c r="E961" s="4">
        <v>2</v>
      </c>
      <c r="F961" s="183">
        <v>3</v>
      </c>
      <c r="G961" s="183"/>
      <c r="H961" s="4">
        <v>4</v>
      </c>
      <c r="I961" s="4">
        <v>5</v>
      </c>
      <c r="J961" s="4">
        <v>6</v>
      </c>
    </row>
    <row r="962" spans="1:10" ht="21" customHeight="1">
      <c r="A962" s="175" t="s">
        <v>1</v>
      </c>
      <c r="B962" s="175"/>
      <c r="C962" s="175"/>
      <c r="D962" s="175"/>
      <c r="E962" s="5" t="s">
        <v>35</v>
      </c>
      <c r="F962" s="158" t="s">
        <v>133</v>
      </c>
      <c r="G962" s="158"/>
      <c r="H962" s="100">
        <f>H963+H965+H967+H968+H971+H972+H973</f>
        <v>0</v>
      </c>
      <c r="I962" s="100">
        <f>I963+I965+I967+I968+I971+I972+I973</f>
        <v>0</v>
      </c>
      <c r="J962" s="100">
        <f>J963+J965+J967+J968+J971+J972+J973</f>
        <v>0</v>
      </c>
    </row>
    <row r="963" spans="1:10" ht="20.25" customHeight="1">
      <c r="A963" s="159" t="s">
        <v>858</v>
      </c>
      <c r="B963" s="160"/>
      <c r="C963" s="160"/>
      <c r="D963" s="160"/>
      <c r="E963" s="52" t="s">
        <v>181</v>
      </c>
      <c r="F963" s="157" t="s">
        <v>188</v>
      </c>
      <c r="G963" s="157"/>
      <c r="H963" s="74"/>
      <c r="I963" s="74"/>
      <c r="J963" s="57"/>
    </row>
    <row r="964" spans="1:10" ht="14.25" customHeight="1">
      <c r="A964" s="155" t="s">
        <v>824</v>
      </c>
      <c r="B964" s="156"/>
      <c r="C964" s="156"/>
      <c r="D964" s="156"/>
      <c r="E964" s="52" t="s">
        <v>810</v>
      </c>
      <c r="F964" s="157" t="s">
        <v>811</v>
      </c>
      <c r="G964" s="157"/>
      <c r="H964" s="74"/>
      <c r="I964" s="74"/>
      <c r="J964" s="57"/>
    </row>
    <row r="965" spans="1:10" ht="11.25" customHeight="1">
      <c r="A965" s="159" t="s">
        <v>178</v>
      </c>
      <c r="B965" s="160"/>
      <c r="C965" s="160"/>
      <c r="D965" s="160"/>
      <c r="E965" s="52" t="s">
        <v>182</v>
      </c>
      <c r="F965" s="157" t="s">
        <v>189</v>
      </c>
      <c r="G965" s="157"/>
      <c r="H965" s="74"/>
      <c r="I965" s="74"/>
      <c r="J965" s="57"/>
    </row>
    <row r="966" spans="1:10" ht="11.25" customHeight="1">
      <c r="A966" s="155" t="s">
        <v>823</v>
      </c>
      <c r="B966" s="156"/>
      <c r="C966" s="156"/>
      <c r="D966" s="156"/>
      <c r="E966" s="52" t="s">
        <v>812</v>
      </c>
      <c r="F966" s="157" t="s">
        <v>813</v>
      </c>
      <c r="G966" s="157"/>
      <c r="H966" s="74"/>
      <c r="I966" s="74"/>
      <c r="J966" s="57"/>
    </row>
    <row r="967" spans="1:10" ht="21" customHeight="1">
      <c r="A967" s="159" t="s">
        <v>859</v>
      </c>
      <c r="B967" s="160"/>
      <c r="C967" s="160"/>
      <c r="D967" s="160"/>
      <c r="E967" s="52" t="s">
        <v>183</v>
      </c>
      <c r="F967" s="157" t="s">
        <v>190</v>
      </c>
      <c r="G967" s="157"/>
      <c r="H967" s="74"/>
      <c r="I967" s="74"/>
      <c r="J967" s="57"/>
    </row>
    <row r="968" spans="1:10" ht="21" customHeight="1">
      <c r="A968" s="159" t="s">
        <v>860</v>
      </c>
      <c r="B968" s="160"/>
      <c r="C968" s="160"/>
      <c r="D968" s="160"/>
      <c r="E968" s="52" t="s">
        <v>184</v>
      </c>
      <c r="F968" s="157" t="s">
        <v>191</v>
      </c>
      <c r="G968" s="157"/>
      <c r="H968" s="74"/>
      <c r="I968" s="74"/>
      <c r="J968" s="57"/>
    </row>
    <row r="969" spans="1:10" ht="21.75" customHeight="1">
      <c r="A969" s="155" t="s">
        <v>822</v>
      </c>
      <c r="B969" s="156"/>
      <c r="C969" s="156"/>
      <c r="D969" s="156"/>
      <c r="E969" s="52" t="s">
        <v>815</v>
      </c>
      <c r="F969" s="157" t="s">
        <v>817</v>
      </c>
      <c r="G969" s="157"/>
      <c r="H969" s="74"/>
      <c r="I969" s="74"/>
      <c r="J969" s="57"/>
    </row>
    <row r="970" spans="1:10" ht="11.25">
      <c r="A970" s="164" t="s">
        <v>814</v>
      </c>
      <c r="B970" s="165"/>
      <c r="C970" s="165"/>
      <c r="D970" s="165"/>
      <c r="E970" s="52" t="s">
        <v>816</v>
      </c>
      <c r="F970" s="157" t="s">
        <v>818</v>
      </c>
      <c r="G970" s="157"/>
      <c r="H970" s="74"/>
      <c r="I970" s="74"/>
      <c r="J970" s="57"/>
    </row>
    <row r="971" spans="1:10" ht="22.5" customHeight="1">
      <c r="A971" s="159" t="s">
        <v>179</v>
      </c>
      <c r="B971" s="160"/>
      <c r="C971" s="160"/>
      <c r="D971" s="160"/>
      <c r="E971" s="52" t="s">
        <v>185</v>
      </c>
      <c r="F971" s="157" t="s">
        <v>192</v>
      </c>
      <c r="G971" s="157"/>
      <c r="H971" s="74"/>
      <c r="I971" s="74"/>
      <c r="J971" s="57"/>
    </row>
    <row r="972" spans="1:10" ht="11.25" customHeight="1">
      <c r="A972" s="159" t="s">
        <v>861</v>
      </c>
      <c r="B972" s="160"/>
      <c r="C972" s="160"/>
      <c r="D972" s="160"/>
      <c r="E972" s="52" t="s">
        <v>186</v>
      </c>
      <c r="F972" s="157" t="s">
        <v>193</v>
      </c>
      <c r="G972" s="157"/>
      <c r="H972" s="74"/>
      <c r="I972" s="74"/>
      <c r="J972" s="57"/>
    </row>
    <row r="973" spans="1:10" ht="23.25" customHeight="1">
      <c r="A973" s="159" t="s">
        <v>180</v>
      </c>
      <c r="B973" s="160"/>
      <c r="C973" s="160"/>
      <c r="D973" s="160"/>
      <c r="E973" s="52" t="s">
        <v>187</v>
      </c>
      <c r="F973" s="157" t="s">
        <v>194</v>
      </c>
      <c r="G973" s="157"/>
      <c r="H973" s="74"/>
      <c r="I973" s="74"/>
      <c r="J973" s="57"/>
    </row>
    <row r="974" spans="1:10" ht="11.25" customHeight="1">
      <c r="A974" s="155" t="s">
        <v>819</v>
      </c>
      <c r="B974" s="156"/>
      <c r="C974" s="156"/>
      <c r="D974" s="156"/>
      <c r="E974" s="52" t="s">
        <v>821</v>
      </c>
      <c r="F974" s="157" t="s">
        <v>820</v>
      </c>
      <c r="G974" s="157"/>
      <c r="H974" s="74"/>
      <c r="I974" s="74"/>
      <c r="J974" s="57"/>
    </row>
    <row r="975" spans="1:11" ht="11.25">
      <c r="A975" s="129"/>
      <c r="B975" s="130"/>
      <c r="C975" s="130"/>
      <c r="D975" s="19"/>
      <c r="E975" s="17"/>
      <c r="F975" s="18"/>
      <c r="G975" s="18"/>
      <c r="H975" s="55"/>
      <c r="I975" s="55"/>
      <c r="J975" s="55"/>
      <c r="K975" s="55"/>
    </row>
    <row r="976" spans="1:11" ht="12.75" customHeight="1">
      <c r="A976" s="152" t="s">
        <v>664</v>
      </c>
      <c r="B976" s="152"/>
      <c r="C976" s="152"/>
      <c r="D976" s="152"/>
      <c r="E976" s="152"/>
      <c r="F976" s="152"/>
      <c r="G976" s="152"/>
      <c r="H976" s="152"/>
      <c r="I976" s="152"/>
      <c r="J976" s="152"/>
      <c r="K976" s="152"/>
    </row>
    <row r="977" spans="1:11" ht="15.75">
      <c r="A977" s="102" t="s">
        <v>663</v>
      </c>
      <c r="B977" s="135"/>
      <c r="C977" s="103" t="s">
        <v>147</v>
      </c>
      <c r="D977" s="46"/>
      <c r="E977" s="46"/>
      <c r="F977" s="46"/>
      <c r="G977" s="46"/>
      <c r="H977" s="46"/>
      <c r="I977" s="46"/>
      <c r="J977" s="46"/>
      <c r="K977" s="46"/>
    </row>
    <row r="978" spans="1:11" ht="15" customHeight="1">
      <c r="A978" s="159" t="s">
        <v>732</v>
      </c>
      <c r="B978" s="159"/>
      <c r="C978" s="159"/>
      <c r="D978" s="142">
        <v>1</v>
      </c>
      <c r="E978" s="74"/>
      <c r="F978" s="47"/>
      <c r="G978" s="46"/>
      <c r="H978" s="46"/>
      <c r="I978" s="46"/>
      <c r="J978" s="46"/>
      <c r="K978" s="46"/>
    </row>
    <row r="979" spans="1:11" ht="15" customHeight="1">
      <c r="A979" s="159" t="s">
        <v>882</v>
      </c>
      <c r="B979" s="159"/>
      <c r="C979" s="159"/>
      <c r="D979" s="142">
        <v>2</v>
      </c>
      <c r="E979" s="74"/>
      <c r="F979" s="47"/>
      <c r="G979" s="46"/>
      <c r="H979" s="46"/>
      <c r="I979" s="46"/>
      <c r="J979" s="46"/>
      <c r="K979" s="46"/>
    </row>
    <row r="980" spans="1:11" ht="24" customHeight="1">
      <c r="A980" s="159" t="s">
        <v>883</v>
      </c>
      <c r="B980" s="159"/>
      <c r="C980" s="159"/>
      <c r="D980" s="142">
        <v>3</v>
      </c>
      <c r="E980" s="74"/>
      <c r="F980" s="47"/>
      <c r="G980" s="46"/>
      <c r="H980" s="46"/>
      <c r="I980" s="46"/>
      <c r="J980" s="46"/>
      <c r="K980" s="46"/>
    </row>
    <row r="981" spans="1:11" ht="15" customHeight="1">
      <c r="A981" s="164" t="s">
        <v>881</v>
      </c>
      <c r="B981" s="164"/>
      <c r="C981" s="164"/>
      <c r="D981" s="142">
        <v>4</v>
      </c>
      <c r="E981" s="74"/>
      <c r="F981" s="47"/>
      <c r="G981" s="46"/>
      <c r="H981" s="46"/>
      <c r="I981" s="46"/>
      <c r="J981" s="46"/>
      <c r="K981" s="46"/>
    </row>
    <row r="982" spans="2:11" ht="12.75">
      <c r="B982" s="103"/>
      <c r="D982" s="2"/>
      <c r="E982" s="2"/>
      <c r="G982" s="2"/>
      <c r="H982" s="2"/>
      <c r="I982" s="2"/>
      <c r="J982" s="2"/>
      <c r="K982" s="2"/>
    </row>
    <row r="983" spans="1:11" ht="12.75">
      <c r="A983" s="102" t="s">
        <v>886</v>
      </c>
      <c r="B983" s="103"/>
      <c r="C983" s="103" t="s">
        <v>147</v>
      </c>
      <c r="D983" s="2"/>
      <c r="E983" s="2"/>
      <c r="F983" s="2"/>
      <c r="G983" s="2"/>
      <c r="H983" s="2"/>
      <c r="I983" s="2"/>
      <c r="J983" s="2"/>
      <c r="K983" s="2"/>
    </row>
    <row r="984" spans="1:11" ht="58.5" customHeight="1">
      <c r="A984" s="159" t="s">
        <v>884</v>
      </c>
      <c r="B984" s="159"/>
      <c r="C984" s="159"/>
      <c r="D984" s="80">
        <v>1</v>
      </c>
      <c r="E984" s="74"/>
      <c r="F984" s="2"/>
      <c r="G984" s="2"/>
      <c r="H984" s="2"/>
      <c r="I984" s="2"/>
      <c r="J984" s="2"/>
      <c r="K984" s="2"/>
    </row>
    <row r="985" spans="1:11" ht="12.75">
      <c r="A985" s="159" t="s">
        <v>885</v>
      </c>
      <c r="B985" s="159"/>
      <c r="C985" s="159"/>
      <c r="D985" s="79">
        <v>2</v>
      </c>
      <c r="E985" s="74"/>
      <c r="F985" s="2"/>
      <c r="G985" s="2"/>
      <c r="H985" s="2"/>
      <c r="I985" s="2"/>
      <c r="J985" s="2"/>
      <c r="K985" s="2"/>
    </row>
    <row r="986" spans="1:12" ht="30.75" customHeight="1">
      <c r="A986" s="129"/>
      <c r="B986" s="130"/>
      <c r="C986" s="130"/>
      <c r="D986" s="19"/>
      <c r="E986" s="17"/>
      <c r="F986" s="18"/>
      <c r="G986" s="18"/>
      <c r="H986" s="71"/>
      <c r="I986" s="71"/>
      <c r="J986" s="71"/>
      <c r="K986" s="71"/>
      <c r="L986" s="71"/>
    </row>
    <row r="987" spans="1:11" ht="12.75">
      <c r="A987" s="136" t="s">
        <v>733</v>
      </c>
      <c r="B987" s="137"/>
      <c r="C987" s="137"/>
      <c r="D987" s="8"/>
      <c r="E987" s="20"/>
      <c r="F987" s="21"/>
      <c r="G987" s="22"/>
      <c r="H987" s="71"/>
      <c r="I987" s="71"/>
      <c r="J987" s="71"/>
      <c r="K987" s="71"/>
    </row>
    <row r="988" spans="1:11" ht="12.75">
      <c r="A988" s="138"/>
      <c r="B988" s="206" t="s">
        <v>434</v>
      </c>
      <c r="C988" s="206"/>
      <c r="D988" s="9"/>
      <c r="E988" s="176" t="s">
        <v>140</v>
      </c>
      <c r="F988" s="176"/>
      <c r="G988" s="176"/>
      <c r="H988" s="9"/>
      <c r="I988" s="9"/>
      <c r="J988" s="9"/>
      <c r="K988" s="9"/>
    </row>
    <row r="989" spans="1:11" ht="76.5">
      <c r="A989" s="136" t="s">
        <v>433</v>
      </c>
      <c r="B989" s="137"/>
      <c r="C989" s="137"/>
      <c r="D989" s="8"/>
      <c r="E989" s="20"/>
      <c r="F989" s="21"/>
      <c r="G989" s="22"/>
      <c r="H989" s="22"/>
      <c r="I989" s="22"/>
      <c r="J989" s="22"/>
      <c r="K989" s="22"/>
    </row>
    <row r="990" spans="1:11" ht="12.75">
      <c r="A990" s="138"/>
      <c r="B990" s="206" t="s">
        <v>141</v>
      </c>
      <c r="C990" s="206"/>
      <c r="D990" s="9"/>
      <c r="E990" s="176" t="s">
        <v>434</v>
      </c>
      <c r="F990" s="176"/>
      <c r="G990" s="72"/>
      <c r="H990" s="75"/>
      <c r="I990" s="75"/>
      <c r="J990" s="176" t="s">
        <v>140</v>
      </c>
      <c r="K990" s="176"/>
    </row>
    <row r="991" spans="1:11" ht="12.75">
      <c r="A991" s="138"/>
      <c r="B991" s="204"/>
      <c r="C991" s="204"/>
      <c r="D991" s="73"/>
      <c r="E991" s="205" t="s">
        <v>439</v>
      </c>
      <c r="F991" s="205"/>
      <c r="G991" s="205"/>
      <c r="H991" s="205"/>
      <c r="I991" s="205"/>
      <c r="J991" s="205"/>
      <c r="K991" s="73"/>
    </row>
    <row r="992" spans="2:11" ht="21" customHeight="1">
      <c r="B992" s="201" t="s">
        <v>435</v>
      </c>
      <c r="C992" s="201"/>
      <c r="D992" s="8"/>
      <c r="E992" s="8"/>
      <c r="F992" s="202" t="s">
        <v>440</v>
      </c>
      <c r="G992" s="203"/>
      <c r="H992" s="8"/>
      <c r="I992" s="8"/>
      <c r="J992" s="8"/>
      <c r="K992" s="8"/>
    </row>
    <row r="993" spans="1:11" ht="12.75">
      <c r="A993" s="139"/>
      <c r="B993" s="140"/>
      <c r="C993" s="140"/>
      <c r="E993" s="73"/>
      <c r="F993" s="73"/>
      <c r="G993" s="73"/>
      <c r="H993" s="73"/>
      <c r="I993" s="73"/>
      <c r="J993" s="73"/>
      <c r="K993" s="73"/>
    </row>
    <row r="994" spans="1:11" ht="11.25">
      <c r="A994" s="200"/>
      <c r="B994" s="200"/>
      <c r="C994" s="200"/>
      <c r="E994" s="8"/>
      <c r="F994" s="8"/>
      <c r="G994" s="8"/>
      <c r="H994" s="8"/>
      <c r="I994" s="8"/>
      <c r="J994" s="8"/>
      <c r="K994" s="8"/>
    </row>
  </sheetData>
  <sheetProtection password="C697" sheet="1"/>
  <mergeCells count="2696">
    <mergeCell ref="F919:G919"/>
    <mergeCell ref="F891:G891"/>
    <mergeCell ref="F916:G916"/>
    <mergeCell ref="J921:K921"/>
    <mergeCell ref="F917:G917"/>
    <mergeCell ref="H916:I916"/>
    <mergeCell ref="F894:G894"/>
    <mergeCell ref="H894:I894"/>
    <mergeCell ref="F893:G893"/>
    <mergeCell ref="F918:G918"/>
    <mergeCell ref="H959:J959"/>
    <mergeCell ref="F942:G942"/>
    <mergeCell ref="J942:K942"/>
    <mergeCell ref="J943:K943"/>
    <mergeCell ref="D945:E945"/>
    <mergeCell ref="D897:E897"/>
    <mergeCell ref="F915:G915"/>
    <mergeCell ref="H915:I915"/>
    <mergeCell ref="J915:K915"/>
    <mergeCell ref="F921:G921"/>
    <mergeCell ref="F872:G872"/>
    <mergeCell ref="F892:G892"/>
    <mergeCell ref="F890:G890"/>
    <mergeCell ref="F885:G885"/>
    <mergeCell ref="H876:I876"/>
    <mergeCell ref="H885:I885"/>
    <mergeCell ref="F880:G880"/>
    <mergeCell ref="F878:G878"/>
    <mergeCell ref="F889:G889"/>
    <mergeCell ref="H889:I889"/>
    <mergeCell ref="D813:E813"/>
    <mergeCell ref="H814:I814"/>
    <mergeCell ref="J816:K816"/>
    <mergeCell ref="D855:E855"/>
    <mergeCell ref="F855:G855"/>
    <mergeCell ref="H855:I855"/>
    <mergeCell ref="J855:K855"/>
    <mergeCell ref="D851:E851"/>
    <mergeCell ref="D852:E852"/>
    <mergeCell ref="H852:I852"/>
    <mergeCell ref="H636:I636"/>
    <mergeCell ref="J814:K814"/>
    <mergeCell ref="H638:I638"/>
    <mergeCell ref="H812:I812"/>
    <mergeCell ref="J758:K758"/>
    <mergeCell ref="J759:K759"/>
    <mergeCell ref="J637:K637"/>
    <mergeCell ref="H637:I637"/>
    <mergeCell ref="J811:K811"/>
    <mergeCell ref="J809:K809"/>
    <mergeCell ref="H806:I806"/>
    <mergeCell ref="H807:I807"/>
    <mergeCell ref="F806:G806"/>
    <mergeCell ref="H808:I808"/>
    <mergeCell ref="F807:G807"/>
    <mergeCell ref="H810:I810"/>
    <mergeCell ref="H809:I809"/>
    <mergeCell ref="H566:I566"/>
    <mergeCell ref="J567:K567"/>
    <mergeCell ref="H567:I567"/>
    <mergeCell ref="F530:G530"/>
    <mergeCell ref="F528:G528"/>
    <mergeCell ref="F527:G527"/>
    <mergeCell ref="J548:K548"/>
    <mergeCell ref="F552:G552"/>
    <mergeCell ref="J558:K558"/>
    <mergeCell ref="J564:K564"/>
    <mergeCell ref="J487:K487"/>
    <mergeCell ref="F484:G484"/>
    <mergeCell ref="J486:K486"/>
    <mergeCell ref="F487:G487"/>
    <mergeCell ref="H487:I487"/>
    <mergeCell ref="J485:K485"/>
    <mergeCell ref="F486:G486"/>
    <mergeCell ref="J483:K484"/>
    <mergeCell ref="J495:K495"/>
    <mergeCell ref="F500:G500"/>
    <mergeCell ref="J499:K499"/>
    <mergeCell ref="J498:K498"/>
    <mergeCell ref="F505:G505"/>
    <mergeCell ref="F503:G503"/>
    <mergeCell ref="F498:G498"/>
    <mergeCell ref="J497:K497"/>
    <mergeCell ref="H500:I500"/>
    <mergeCell ref="J501:K501"/>
    <mergeCell ref="H190:I190"/>
    <mergeCell ref="E218:E219"/>
    <mergeCell ref="H218:J218"/>
    <mergeCell ref="J203:K203"/>
    <mergeCell ref="H196:I196"/>
    <mergeCell ref="H197:I197"/>
    <mergeCell ref="H199:I199"/>
    <mergeCell ref="H200:I200"/>
    <mergeCell ref="D204:E204"/>
    <mergeCell ref="J204:K204"/>
    <mergeCell ref="H178:I178"/>
    <mergeCell ref="H179:I179"/>
    <mergeCell ref="H180:I180"/>
    <mergeCell ref="H181:I181"/>
    <mergeCell ref="H186:I186"/>
    <mergeCell ref="H187:I187"/>
    <mergeCell ref="H184:I184"/>
    <mergeCell ref="H171:I171"/>
    <mergeCell ref="H172:I172"/>
    <mergeCell ref="H174:I174"/>
    <mergeCell ref="H175:I175"/>
    <mergeCell ref="H176:I176"/>
    <mergeCell ref="H177:I177"/>
    <mergeCell ref="H173:I173"/>
    <mergeCell ref="H153:I153"/>
    <mergeCell ref="H154:I154"/>
    <mergeCell ref="H155:I155"/>
    <mergeCell ref="H168:I168"/>
    <mergeCell ref="H169:I169"/>
    <mergeCell ref="H170:I170"/>
    <mergeCell ref="H156:I156"/>
    <mergeCell ref="H157:I157"/>
    <mergeCell ref="H159:I159"/>
    <mergeCell ref="H141:I141"/>
    <mergeCell ref="H151:I151"/>
    <mergeCell ref="H146:I146"/>
    <mergeCell ref="H143:I143"/>
    <mergeCell ref="H144:I144"/>
    <mergeCell ref="H152:I152"/>
    <mergeCell ref="H132:I132"/>
    <mergeCell ref="H133:I133"/>
    <mergeCell ref="H134:I134"/>
    <mergeCell ref="H135:I135"/>
    <mergeCell ref="H136:I136"/>
    <mergeCell ref="H137:I137"/>
    <mergeCell ref="H122:I122"/>
    <mergeCell ref="H123:I123"/>
    <mergeCell ref="H124:I124"/>
    <mergeCell ref="H125:I125"/>
    <mergeCell ref="H126:I126"/>
    <mergeCell ref="H131:I131"/>
    <mergeCell ref="H130:I130"/>
    <mergeCell ref="H109:I109"/>
    <mergeCell ref="H110:I110"/>
    <mergeCell ref="H111:I111"/>
    <mergeCell ref="H119:I119"/>
    <mergeCell ref="H120:I120"/>
    <mergeCell ref="H121:I121"/>
    <mergeCell ref="H80:I80"/>
    <mergeCell ref="H81:I81"/>
    <mergeCell ref="H82:I82"/>
    <mergeCell ref="H83:I83"/>
    <mergeCell ref="H84:I84"/>
    <mergeCell ref="H104:I104"/>
    <mergeCell ref="H86:I86"/>
    <mergeCell ref="H87:I87"/>
    <mergeCell ref="H89:I89"/>
    <mergeCell ref="H90:I90"/>
    <mergeCell ref="H27:I27"/>
    <mergeCell ref="H67:I67"/>
    <mergeCell ref="H68:I68"/>
    <mergeCell ref="H75:I75"/>
    <mergeCell ref="H78:I78"/>
    <mergeCell ref="H77:I77"/>
    <mergeCell ref="H72:I72"/>
    <mergeCell ref="H73:I73"/>
    <mergeCell ref="H74:I74"/>
    <mergeCell ref="H71:I71"/>
    <mergeCell ref="H21:I21"/>
    <mergeCell ref="H22:I22"/>
    <mergeCell ref="H19:I19"/>
    <mergeCell ref="H23:I23"/>
    <mergeCell ref="H24:I24"/>
    <mergeCell ref="H26:I26"/>
    <mergeCell ref="H748:I748"/>
    <mergeCell ref="H749:I749"/>
    <mergeCell ref="F670:G670"/>
    <mergeCell ref="F682:G682"/>
    <mergeCell ref="F693:G693"/>
    <mergeCell ref="H691:I691"/>
    <mergeCell ref="F726:G726"/>
    <mergeCell ref="H692:I692"/>
    <mergeCell ref="D904:E904"/>
    <mergeCell ref="D884:E884"/>
    <mergeCell ref="D903:E903"/>
    <mergeCell ref="D902:E902"/>
    <mergeCell ref="D901:E901"/>
    <mergeCell ref="D895:E895"/>
    <mergeCell ref="D896:E896"/>
    <mergeCell ref="D894:E894"/>
    <mergeCell ref="D898:E898"/>
    <mergeCell ref="D899:E899"/>
    <mergeCell ref="F931:G931"/>
    <mergeCell ref="F928:G928"/>
    <mergeCell ref="A968:D968"/>
    <mergeCell ref="F968:G968"/>
    <mergeCell ref="F937:G937"/>
    <mergeCell ref="A961:D961"/>
    <mergeCell ref="F934:G934"/>
    <mergeCell ref="F946:G946"/>
    <mergeCell ref="F932:G932"/>
    <mergeCell ref="A959:D960"/>
    <mergeCell ref="F930:G930"/>
    <mergeCell ref="D908:E908"/>
    <mergeCell ref="F873:G873"/>
    <mergeCell ref="D890:E890"/>
    <mergeCell ref="D893:E893"/>
    <mergeCell ref="F907:G907"/>
    <mergeCell ref="F903:G903"/>
    <mergeCell ref="F912:G912"/>
    <mergeCell ref="D900:E900"/>
    <mergeCell ref="D891:E891"/>
    <mergeCell ref="H105:I105"/>
    <mergeCell ref="F816:G816"/>
    <mergeCell ref="F815:G815"/>
    <mergeCell ref="H815:I815"/>
    <mergeCell ref="F811:G811"/>
    <mergeCell ref="H811:I811"/>
    <mergeCell ref="H813:I813"/>
    <mergeCell ref="F812:G812"/>
    <mergeCell ref="H816:I816"/>
    <mergeCell ref="F647:G647"/>
    <mergeCell ref="H108:I108"/>
    <mergeCell ref="H600:I600"/>
    <mergeCell ref="H97:I97"/>
    <mergeCell ref="J544:K544"/>
    <mergeCell ref="J98:K98"/>
    <mergeCell ref="J598:K598"/>
    <mergeCell ref="J597:K597"/>
    <mergeCell ref="J552:K552"/>
    <mergeCell ref="J595:K595"/>
    <mergeCell ref="J596:K596"/>
    <mergeCell ref="H581:I581"/>
    <mergeCell ref="H99:I99"/>
    <mergeCell ref="J99:K99"/>
    <mergeCell ref="J572:K572"/>
    <mergeCell ref="H586:I586"/>
    <mergeCell ref="J586:K586"/>
    <mergeCell ref="H528:I528"/>
    <mergeCell ref="J550:K550"/>
    <mergeCell ref="H106:I106"/>
    <mergeCell ref="H107:I107"/>
    <mergeCell ref="H88:I88"/>
    <mergeCell ref="H102:I102"/>
    <mergeCell ref="H95:I95"/>
    <mergeCell ref="H624:I624"/>
    <mergeCell ref="H627:I627"/>
    <mergeCell ref="H628:I628"/>
    <mergeCell ref="H625:I625"/>
    <mergeCell ref="H622:I622"/>
    <mergeCell ref="H617:I617"/>
    <mergeCell ref="H610:I610"/>
    <mergeCell ref="F103:G103"/>
    <mergeCell ref="H91:I91"/>
    <mergeCell ref="H92:I92"/>
    <mergeCell ref="H96:I96"/>
    <mergeCell ref="H100:I100"/>
    <mergeCell ref="H101:I101"/>
    <mergeCell ref="H103:I103"/>
    <mergeCell ref="D564:E564"/>
    <mergeCell ref="D565:E565"/>
    <mergeCell ref="D566:E566"/>
    <mergeCell ref="D568:E568"/>
    <mergeCell ref="F631:G631"/>
    <mergeCell ref="F567:G567"/>
    <mergeCell ref="F597:G597"/>
    <mergeCell ref="F599:G599"/>
    <mergeCell ref="F590:G590"/>
    <mergeCell ref="F570:G570"/>
    <mergeCell ref="J93:K93"/>
    <mergeCell ref="H98:I98"/>
    <mergeCell ref="H93:I93"/>
    <mergeCell ref="J89:K89"/>
    <mergeCell ref="J97:K97"/>
    <mergeCell ref="J96:K96"/>
    <mergeCell ref="J91:K91"/>
    <mergeCell ref="H94:I94"/>
    <mergeCell ref="D20:E20"/>
    <mergeCell ref="F20:G20"/>
    <mergeCell ref="D22:E22"/>
    <mergeCell ref="F102:G102"/>
    <mergeCell ref="F88:G88"/>
    <mergeCell ref="F90:G90"/>
    <mergeCell ref="F100:G100"/>
    <mergeCell ref="F93:G93"/>
    <mergeCell ref="F89:G89"/>
    <mergeCell ref="F99:G99"/>
    <mergeCell ref="D21:E21"/>
    <mergeCell ref="J36:K36"/>
    <mergeCell ref="D33:E33"/>
    <mergeCell ref="F30:G30"/>
    <mergeCell ref="F33:G33"/>
    <mergeCell ref="F29:G29"/>
    <mergeCell ref="F22:G22"/>
    <mergeCell ref="D26:E26"/>
    <mergeCell ref="D23:E23"/>
    <mergeCell ref="J22:K22"/>
    <mergeCell ref="J26:K26"/>
    <mergeCell ref="J23:K23"/>
    <mergeCell ref="D31:E31"/>
    <mergeCell ref="F23:G23"/>
    <mergeCell ref="D29:E29"/>
    <mergeCell ref="D28:E28"/>
    <mergeCell ref="H25:I25"/>
    <mergeCell ref="H28:I28"/>
    <mergeCell ref="H29:I29"/>
    <mergeCell ref="H30:I30"/>
    <mergeCell ref="D34:E34"/>
    <mergeCell ref="F34:G34"/>
    <mergeCell ref="D32:E32"/>
    <mergeCell ref="D30:E30"/>
    <mergeCell ref="D35:E35"/>
    <mergeCell ref="J28:K28"/>
    <mergeCell ref="J33:K33"/>
    <mergeCell ref="H31:I31"/>
    <mergeCell ref="H34:I34"/>
    <mergeCell ref="F31:G31"/>
    <mergeCell ref="H51:I51"/>
    <mergeCell ref="F101:G101"/>
    <mergeCell ref="F92:G92"/>
    <mergeCell ref="F95:G95"/>
    <mergeCell ref="D96:E96"/>
    <mergeCell ref="D94:E94"/>
    <mergeCell ref="F98:G98"/>
    <mergeCell ref="D98:E98"/>
    <mergeCell ref="F86:G86"/>
    <mergeCell ref="H85:I85"/>
    <mergeCell ref="J35:K35"/>
    <mergeCell ref="H32:I32"/>
    <mergeCell ref="H33:I33"/>
    <mergeCell ref="H36:I36"/>
    <mergeCell ref="H37:I37"/>
    <mergeCell ref="H39:I39"/>
    <mergeCell ref="J38:K38"/>
    <mergeCell ref="F83:G83"/>
    <mergeCell ref="J79:K79"/>
    <mergeCell ref="J83:K83"/>
    <mergeCell ref="F66:G66"/>
    <mergeCell ref="J81:K81"/>
    <mergeCell ref="F75:G75"/>
    <mergeCell ref="J53:K53"/>
    <mergeCell ref="H40:I40"/>
    <mergeCell ref="H41:I41"/>
    <mergeCell ref="F79:G79"/>
    <mergeCell ref="F78:G78"/>
    <mergeCell ref="D37:E37"/>
    <mergeCell ref="F38:G38"/>
    <mergeCell ref="D38:E38"/>
    <mergeCell ref="D39:E39"/>
    <mergeCell ref="F70:G70"/>
    <mergeCell ref="F77:G77"/>
    <mergeCell ref="F54:G54"/>
    <mergeCell ref="F53:G53"/>
    <mergeCell ref="H52:I52"/>
    <mergeCell ref="H53:I53"/>
    <mergeCell ref="H55:I55"/>
    <mergeCell ref="H61:I61"/>
    <mergeCell ref="H62:I62"/>
    <mergeCell ref="H63:I63"/>
    <mergeCell ref="H56:I56"/>
    <mergeCell ref="H57:I57"/>
    <mergeCell ref="F73:G73"/>
    <mergeCell ref="H70:I70"/>
    <mergeCell ref="H64:I64"/>
    <mergeCell ref="H65:I65"/>
    <mergeCell ref="H66:I66"/>
    <mergeCell ref="F63:G63"/>
    <mergeCell ref="H69:I69"/>
    <mergeCell ref="D66:E66"/>
    <mergeCell ref="F65:G65"/>
    <mergeCell ref="D40:E40"/>
    <mergeCell ref="F40:G40"/>
    <mergeCell ref="D46:E46"/>
    <mergeCell ref="D41:E41"/>
    <mergeCell ref="D53:E53"/>
    <mergeCell ref="D51:E51"/>
    <mergeCell ref="D54:E54"/>
    <mergeCell ref="D100:E100"/>
    <mergeCell ref="D95:E95"/>
    <mergeCell ref="D93:E93"/>
    <mergeCell ref="F85:G85"/>
    <mergeCell ref="F87:G87"/>
    <mergeCell ref="D89:E89"/>
    <mergeCell ref="F203:G203"/>
    <mergeCell ref="F156:G156"/>
    <mergeCell ref="F122:G122"/>
    <mergeCell ref="F123:G123"/>
    <mergeCell ref="F124:G124"/>
    <mergeCell ref="F125:G125"/>
    <mergeCell ref="F142:G142"/>
    <mergeCell ref="D185:E185"/>
    <mergeCell ref="D161:E161"/>
    <mergeCell ref="D156:E156"/>
    <mergeCell ref="D201:E201"/>
    <mergeCell ref="F106:G106"/>
    <mergeCell ref="F202:G202"/>
    <mergeCell ref="F121:G121"/>
    <mergeCell ref="D108:E108"/>
    <mergeCell ref="D107:E107"/>
    <mergeCell ref="D106:E106"/>
    <mergeCell ref="H631:I631"/>
    <mergeCell ref="J625:K625"/>
    <mergeCell ref="H629:I629"/>
    <mergeCell ref="H635:I635"/>
    <mergeCell ref="D110:E110"/>
    <mergeCell ref="A218:D219"/>
    <mergeCell ref="D111:E111"/>
    <mergeCell ref="D191:E191"/>
    <mergeCell ref="D184:E184"/>
    <mergeCell ref="D186:E186"/>
    <mergeCell ref="F909:G909"/>
    <mergeCell ref="F898:G898"/>
    <mergeCell ref="F899:G899"/>
    <mergeCell ref="J687:K687"/>
    <mergeCell ref="H683:I683"/>
    <mergeCell ref="J620:K620"/>
    <mergeCell ref="J624:K624"/>
    <mergeCell ref="J636:K636"/>
    <mergeCell ref="H623:I623"/>
    <mergeCell ref="J631:K631"/>
    <mergeCell ref="F914:G914"/>
    <mergeCell ref="F904:G904"/>
    <mergeCell ref="F900:G900"/>
    <mergeCell ref="F901:G901"/>
    <mergeCell ref="F906:G906"/>
    <mergeCell ref="D676:E676"/>
    <mergeCell ref="D685:E685"/>
    <mergeCell ref="F676:G676"/>
    <mergeCell ref="F883:G883"/>
    <mergeCell ref="F871:G871"/>
    <mergeCell ref="J692:K692"/>
    <mergeCell ref="J691:K691"/>
    <mergeCell ref="F684:G684"/>
    <mergeCell ref="D673:E673"/>
    <mergeCell ref="D684:E684"/>
    <mergeCell ref="D683:E683"/>
    <mergeCell ref="D682:E682"/>
    <mergeCell ref="D675:E675"/>
    <mergeCell ref="D678:E678"/>
    <mergeCell ref="H593:I593"/>
    <mergeCell ref="H594:I594"/>
    <mergeCell ref="H595:I595"/>
    <mergeCell ref="H596:I596"/>
    <mergeCell ref="F657:G657"/>
    <mergeCell ref="F660:G660"/>
    <mergeCell ref="H633:I633"/>
    <mergeCell ref="H634:I634"/>
    <mergeCell ref="F636:G636"/>
    <mergeCell ref="F634:G634"/>
    <mergeCell ref="D700:E700"/>
    <mergeCell ref="F692:G692"/>
    <mergeCell ref="F668:G668"/>
    <mergeCell ref="D680:E680"/>
    <mergeCell ref="D677:E677"/>
    <mergeCell ref="F671:G671"/>
    <mergeCell ref="D697:E697"/>
    <mergeCell ref="F685:G685"/>
    <mergeCell ref="F675:G675"/>
    <mergeCell ref="F679:G679"/>
    <mergeCell ref="F699:G699"/>
    <mergeCell ref="F689:G689"/>
    <mergeCell ref="F814:G814"/>
    <mergeCell ref="F757:G757"/>
    <mergeCell ref="F700:G700"/>
    <mergeCell ref="F809:G809"/>
    <mergeCell ref="F810:G810"/>
    <mergeCell ref="F804:G804"/>
    <mergeCell ref="J695:K695"/>
    <mergeCell ref="F868:G868"/>
    <mergeCell ref="F860:G860"/>
    <mergeCell ref="F876:G876"/>
    <mergeCell ref="F861:G861"/>
    <mergeCell ref="F869:G869"/>
    <mergeCell ref="F851:G851"/>
    <mergeCell ref="J760:K760"/>
    <mergeCell ref="J812:K812"/>
    <mergeCell ref="J815:K815"/>
    <mergeCell ref="H694:I694"/>
    <mergeCell ref="F697:G697"/>
    <mergeCell ref="H693:I693"/>
    <mergeCell ref="F686:G686"/>
    <mergeCell ref="D687:E687"/>
    <mergeCell ref="D686:E686"/>
    <mergeCell ref="H695:I695"/>
    <mergeCell ref="H690:I690"/>
    <mergeCell ref="J876:K876"/>
    <mergeCell ref="J879:K879"/>
    <mergeCell ref="J878:K878"/>
    <mergeCell ref="F913:G913"/>
    <mergeCell ref="J913:K913"/>
    <mergeCell ref="F911:G911"/>
    <mergeCell ref="J907:K907"/>
    <mergeCell ref="J912:K912"/>
    <mergeCell ref="J908:K908"/>
    <mergeCell ref="F905:G905"/>
    <mergeCell ref="F902:G902"/>
    <mergeCell ref="J904:K904"/>
    <mergeCell ref="J906:K906"/>
    <mergeCell ref="J909:K909"/>
    <mergeCell ref="J903:K903"/>
    <mergeCell ref="J900:K900"/>
    <mergeCell ref="H902:I902"/>
    <mergeCell ref="H905:I905"/>
    <mergeCell ref="H906:I906"/>
    <mergeCell ref="H903:I903"/>
    <mergeCell ref="H897:I897"/>
    <mergeCell ref="H898:I898"/>
    <mergeCell ref="H901:I901"/>
    <mergeCell ref="J899:K899"/>
    <mergeCell ref="J902:K902"/>
    <mergeCell ref="J898:K898"/>
    <mergeCell ref="H899:I899"/>
    <mergeCell ref="H900:I900"/>
    <mergeCell ref="J875:K875"/>
    <mergeCell ref="J888:K888"/>
    <mergeCell ref="H744:I744"/>
    <mergeCell ref="J757:K757"/>
    <mergeCell ref="J858:K858"/>
    <mergeCell ref="H869:I869"/>
    <mergeCell ref="H870:I870"/>
    <mergeCell ref="H868:I868"/>
    <mergeCell ref="J887:K887"/>
    <mergeCell ref="J874:K874"/>
    <mergeCell ref="J806:K806"/>
    <mergeCell ref="J808:K808"/>
    <mergeCell ref="J891:K891"/>
    <mergeCell ref="J872:K872"/>
    <mergeCell ref="J883:K883"/>
    <mergeCell ref="J889:K889"/>
    <mergeCell ref="J885:K885"/>
    <mergeCell ref="J884:K884"/>
    <mergeCell ref="J866:K866"/>
    <mergeCell ref="J870:K870"/>
    <mergeCell ref="H743:I743"/>
    <mergeCell ref="J670:K670"/>
    <mergeCell ref="F652:G652"/>
    <mergeCell ref="H601:I601"/>
    <mergeCell ref="H608:I608"/>
    <mergeCell ref="H609:I609"/>
    <mergeCell ref="H639:I639"/>
    <mergeCell ref="H640:I640"/>
    <mergeCell ref="H630:I630"/>
    <mergeCell ref="H632:I632"/>
    <mergeCell ref="F687:G687"/>
    <mergeCell ref="F719:G719"/>
    <mergeCell ref="F663:G663"/>
    <mergeCell ref="F664:G664"/>
    <mergeCell ref="F665:G665"/>
    <mergeCell ref="A715:K715"/>
    <mergeCell ref="J684:K684"/>
    <mergeCell ref="J664:K664"/>
    <mergeCell ref="D696:E696"/>
    <mergeCell ref="J697:K697"/>
    <mergeCell ref="F659:G659"/>
    <mergeCell ref="F673:G673"/>
    <mergeCell ref="F662:G662"/>
    <mergeCell ref="F674:G674"/>
    <mergeCell ref="F666:G666"/>
    <mergeCell ref="F654:G654"/>
    <mergeCell ref="F658:G658"/>
    <mergeCell ref="F613:G613"/>
    <mergeCell ref="F640:G640"/>
    <mergeCell ref="F633:G633"/>
    <mergeCell ref="F617:G617"/>
    <mergeCell ref="F641:G641"/>
    <mergeCell ref="F698:G698"/>
    <mergeCell ref="F683:G683"/>
    <mergeCell ref="F696:G696"/>
    <mergeCell ref="F691:G691"/>
    <mergeCell ref="F695:G695"/>
    <mergeCell ref="J694:K694"/>
    <mergeCell ref="F678:G678"/>
    <mergeCell ref="F677:G677"/>
    <mergeCell ref="J689:K689"/>
    <mergeCell ref="J685:K685"/>
    <mergeCell ref="H680:I680"/>
    <mergeCell ref="J683:K683"/>
    <mergeCell ref="H684:I684"/>
    <mergeCell ref="J682:K682"/>
    <mergeCell ref="F680:G680"/>
    <mergeCell ref="F667:G667"/>
    <mergeCell ref="F690:G690"/>
    <mergeCell ref="F688:G688"/>
    <mergeCell ref="J690:K690"/>
    <mergeCell ref="J681:K681"/>
    <mergeCell ref="H676:I676"/>
    <mergeCell ref="J669:K669"/>
    <mergeCell ref="J671:K671"/>
    <mergeCell ref="H677:I677"/>
    <mergeCell ref="F672:G672"/>
    <mergeCell ref="J923:K923"/>
    <mergeCell ref="H918:I918"/>
    <mergeCell ref="H926:I926"/>
    <mergeCell ref="H927:I927"/>
    <mergeCell ref="H925:I925"/>
    <mergeCell ref="H929:I929"/>
    <mergeCell ref="J924:K924"/>
    <mergeCell ref="J934:K934"/>
    <mergeCell ref="J925:K925"/>
    <mergeCell ref="J932:K932"/>
    <mergeCell ref="J929:K929"/>
    <mergeCell ref="J926:K926"/>
    <mergeCell ref="J933:K933"/>
    <mergeCell ref="J928:K928"/>
    <mergeCell ref="J930:K930"/>
    <mergeCell ref="J927:K927"/>
    <mergeCell ref="J931:K931"/>
    <mergeCell ref="J892:K892"/>
    <mergeCell ref="J914:K914"/>
    <mergeCell ref="J918:K918"/>
    <mergeCell ref="J920:K920"/>
    <mergeCell ref="J922:K922"/>
    <mergeCell ref="J917:K917"/>
    <mergeCell ref="J910:K910"/>
    <mergeCell ref="J911:K911"/>
    <mergeCell ref="J919:K919"/>
    <mergeCell ref="J916:K916"/>
    <mergeCell ref="J881:K881"/>
    <mergeCell ref="J896:K896"/>
    <mergeCell ref="J895:K895"/>
    <mergeCell ref="J897:K897"/>
    <mergeCell ref="J901:K901"/>
    <mergeCell ref="D858:E858"/>
    <mergeCell ref="F882:G882"/>
    <mergeCell ref="F881:G881"/>
    <mergeCell ref="F879:G879"/>
    <mergeCell ref="J880:K880"/>
    <mergeCell ref="F908:G908"/>
    <mergeCell ref="F896:G896"/>
    <mergeCell ref="J853:K853"/>
    <mergeCell ref="J871:K871"/>
    <mergeCell ref="J868:K868"/>
    <mergeCell ref="F933:G933"/>
    <mergeCell ref="F874:G874"/>
    <mergeCell ref="J893:K893"/>
    <mergeCell ref="F865:G865"/>
    <mergeCell ref="J865:K865"/>
    <mergeCell ref="H585:I585"/>
    <mergeCell ref="H576:I576"/>
    <mergeCell ref="D887:E887"/>
    <mergeCell ref="D880:E880"/>
    <mergeCell ref="F929:G929"/>
    <mergeCell ref="F927:G927"/>
    <mergeCell ref="D882:E882"/>
    <mergeCell ref="D914:E914"/>
    <mergeCell ref="D913:E913"/>
    <mergeCell ref="F910:G910"/>
    <mergeCell ref="F586:G586"/>
    <mergeCell ref="J894:K894"/>
    <mergeCell ref="J810:K810"/>
    <mergeCell ref="J882:K882"/>
    <mergeCell ref="J905:K905"/>
    <mergeCell ref="H571:I571"/>
    <mergeCell ref="H572:I572"/>
    <mergeCell ref="H573:I573"/>
    <mergeCell ref="H574:I574"/>
    <mergeCell ref="H582:I582"/>
    <mergeCell ref="J587:K587"/>
    <mergeCell ref="J578:K578"/>
    <mergeCell ref="J753:K753"/>
    <mergeCell ref="J807:K807"/>
    <mergeCell ref="J588:K588"/>
    <mergeCell ref="J583:K583"/>
    <mergeCell ref="J700:K700"/>
    <mergeCell ref="J693:K693"/>
    <mergeCell ref="J698:K698"/>
    <mergeCell ref="J699:K699"/>
    <mergeCell ref="D521:E521"/>
    <mergeCell ref="D526:E526"/>
    <mergeCell ref="D525:E525"/>
    <mergeCell ref="D523:E523"/>
    <mergeCell ref="F575:G575"/>
    <mergeCell ref="F579:G579"/>
    <mergeCell ref="D533:E533"/>
    <mergeCell ref="D542:E542"/>
    <mergeCell ref="F537:G537"/>
    <mergeCell ref="D540:E540"/>
    <mergeCell ref="J584:K584"/>
    <mergeCell ref="D536:E536"/>
    <mergeCell ref="F543:G543"/>
    <mergeCell ref="F549:G549"/>
    <mergeCell ref="D571:E571"/>
    <mergeCell ref="F571:G571"/>
    <mergeCell ref="F569:G569"/>
    <mergeCell ref="J557:K557"/>
    <mergeCell ref="H568:I568"/>
    <mergeCell ref="J577:K577"/>
    <mergeCell ref="F632:G632"/>
    <mergeCell ref="D586:E586"/>
    <mergeCell ref="F582:G582"/>
    <mergeCell ref="F926:G926"/>
    <mergeCell ref="F923:G923"/>
    <mergeCell ref="F920:G920"/>
    <mergeCell ref="D643:E643"/>
    <mergeCell ref="F895:G895"/>
    <mergeCell ref="F897:G897"/>
    <mergeCell ref="F925:G925"/>
    <mergeCell ref="J566:K566"/>
    <mergeCell ref="F568:G568"/>
    <mergeCell ref="F566:G566"/>
    <mergeCell ref="J936:K936"/>
    <mergeCell ref="F630:G630"/>
    <mergeCell ref="F649:G649"/>
    <mergeCell ref="F623:G623"/>
    <mergeCell ref="F638:G638"/>
    <mergeCell ref="F618:G618"/>
    <mergeCell ref="F637:G637"/>
    <mergeCell ref="A994:C994"/>
    <mergeCell ref="B992:C992"/>
    <mergeCell ref="F992:G992"/>
    <mergeCell ref="B991:C991"/>
    <mergeCell ref="E991:J991"/>
    <mergeCell ref="B988:C988"/>
    <mergeCell ref="E988:G988"/>
    <mergeCell ref="B990:C990"/>
    <mergeCell ref="J990:K990"/>
    <mergeCell ref="F560:G560"/>
    <mergeCell ref="D567:E567"/>
    <mergeCell ref="F585:G585"/>
    <mergeCell ref="F598:G598"/>
    <mergeCell ref="F600:G600"/>
    <mergeCell ref="D607:E607"/>
    <mergeCell ref="D569:E569"/>
    <mergeCell ref="F584:G584"/>
    <mergeCell ref="F581:G581"/>
    <mergeCell ref="D606:E606"/>
    <mergeCell ref="F635:G635"/>
    <mergeCell ref="F645:G645"/>
    <mergeCell ref="F646:G646"/>
    <mergeCell ref="F643:G643"/>
    <mergeCell ref="D648:E648"/>
    <mergeCell ref="F639:G639"/>
    <mergeCell ref="D647:E647"/>
    <mergeCell ref="D636:E636"/>
    <mergeCell ref="D645:E645"/>
    <mergeCell ref="F648:G648"/>
    <mergeCell ref="D649:E649"/>
    <mergeCell ref="F656:G656"/>
    <mergeCell ref="F653:G653"/>
    <mergeCell ref="D658:E658"/>
    <mergeCell ref="D654:E654"/>
    <mergeCell ref="D679:E679"/>
    <mergeCell ref="D651:E651"/>
    <mergeCell ref="D657:E657"/>
    <mergeCell ref="D668:E668"/>
    <mergeCell ref="D666:E666"/>
    <mergeCell ref="D865:E865"/>
    <mergeCell ref="D870:E870"/>
    <mergeCell ref="D861:E861"/>
    <mergeCell ref="D869:E869"/>
    <mergeCell ref="D650:E650"/>
    <mergeCell ref="D652:E652"/>
    <mergeCell ref="D793:E793"/>
    <mergeCell ref="D805:E805"/>
    <mergeCell ref="D797:E797"/>
    <mergeCell ref="D674:E674"/>
    <mergeCell ref="D622:E622"/>
    <mergeCell ref="D614:E614"/>
    <mergeCell ref="F650:G650"/>
    <mergeCell ref="F591:G591"/>
    <mergeCell ref="D620:E620"/>
    <mergeCell ref="F629:G629"/>
    <mergeCell ref="F620:G620"/>
    <mergeCell ref="D600:E600"/>
    <mergeCell ref="D592:E592"/>
    <mergeCell ref="D597:E597"/>
    <mergeCell ref="J945:K945"/>
    <mergeCell ref="F961:G961"/>
    <mergeCell ref="F964:G964"/>
    <mergeCell ref="E990:F990"/>
    <mergeCell ref="F963:G963"/>
    <mergeCell ref="A976:K976"/>
    <mergeCell ref="A974:D974"/>
    <mergeCell ref="A978:C978"/>
    <mergeCell ref="A967:D967"/>
    <mergeCell ref="A984:C984"/>
    <mergeCell ref="J940:K940"/>
    <mergeCell ref="F588:G588"/>
    <mergeCell ref="F870:G870"/>
    <mergeCell ref="F655:G655"/>
    <mergeCell ref="F644:G644"/>
    <mergeCell ref="F694:G694"/>
    <mergeCell ref="F612:G612"/>
    <mergeCell ref="F621:G621"/>
    <mergeCell ref="F642:G642"/>
    <mergeCell ref="F651:G651"/>
    <mergeCell ref="J575:K575"/>
    <mergeCell ref="H569:I569"/>
    <mergeCell ref="J569:K569"/>
    <mergeCell ref="J568:K568"/>
    <mergeCell ref="H580:I580"/>
    <mergeCell ref="J580:K580"/>
    <mergeCell ref="H570:I570"/>
    <mergeCell ref="J570:K570"/>
    <mergeCell ref="J573:K573"/>
    <mergeCell ref="J579:K579"/>
    <mergeCell ref="J532:K532"/>
    <mergeCell ref="H529:I529"/>
    <mergeCell ref="J565:K565"/>
    <mergeCell ref="H559:I559"/>
    <mergeCell ref="J559:K559"/>
    <mergeCell ref="H575:I575"/>
    <mergeCell ref="H544:I544"/>
    <mergeCell ref="H545:I545"/>
    <mergeCell ref="J545:K545"/>
    <mergeCell ref="J535:K535"/>
    <mergeCell ref="J530:K530"/>
    <mergeCell ref="J523:K523"/>
    <mergeCell ref="J531:K531"/>
    <mergeCell ref="J533:K533"/>
    <mergeCell ref="J519:K519"/>
    <mergeCell ref="F524:G524"/>
    <mergeCell ref="F522:G522"/>
    <mergeCell ref="J522:K522"/>
    <mergeCell ref="F532:G532"/>
    <mergeCell ref="J521:K521"/>
    <mergeCell ref="J528:K528"/>
    <mergeCell ref="J513:K513"/>
    <mergeCell ref="F517:G517"/>
    <mergeCell ref="F514:G514"/>
    <mergeCell ref="J516:K516"/>
    <mergeCell ref="J529:K529"/>
    <mergeCell ref="J527:K527"/>
    <mergeCell ref="H524:I524"/>
    <mergeCell ref="J525:K525"/>
    <mergeCell ref="F519:G519"/>
    <mergeCell ref="J520:K520"/>
    <mergeCell ref="F515:G515"/>
    <mergeCell ref="J507:K507"/>
    <mergeCell ref="J504:K504"/>
    <mergeCell ref="J514:K514"/>
    <mergeCell ref="H516:I516"/>
    <mergeCell ref="H517:I517"/>
    <mergeCell ref="J505:K505"/>
    <mergeCell ref="J511:K511"/>
    <mergeCell ref="H510:I510"/>
    <mergeCell ref="J517:K517"/>
    <mergeCell ref="J518:K518"/>
    <mergeCell ref="J515:K515"/>
    <mergeCell ref="J510:K510"/>
    <mergeCell ref="F518:G518"/>
    <mergeCell ref="F510:G510"/>
    <mergeCell ref="J512:K512"/>
    <mergeCell ref="H512:I512"/>
    <mergeCell ref="H513:I513"/>
    <mergeCell ref="H514:I514"/>
    <mergeCell ref="D519:E519"/>
    <mergeCell ref="D518:E518"/>
    <mergeCell ref="F516:G516"/>
    <mergeCell ref="D501:E501"/>
    <mergeCell ref="J509:K509"/>
    <mergeCell ref="J500:K500"/>
    <mergeCell ref="J502:K502"/>
    <mergeCell ref="J508:K508"/>
    <mergeCell ref="J503:K503"/>
    <mergeCell ref="J506:K506"/>
    <mergeCell ref="F507:G507"/>
    <mergeCell ref="F506:G506"/>
    <mergeCell ref="D509:E509"/>
    <mergeCell ref="F508:G508"/>
    <mergeCell ref="D505:E505"/>
    <mergeCell ref="F509:G509"/>
    <mergeCell ref="F218:G219"/>
    <mergeCell ref="H205:I205"/>
    <mergeCell ref="J496:K496"/>
    <mergeCell ref="J492:K492"/>
    <mergeCell ref="J491:K491"/>
    <mergeCell ref="D493:E493"/>
    <mergeCell ref="F491:G491"/>
    <mergeCell ref="F492:G492"/>
    <mergeCell ref="A231:D231"/>
    <mergeCell ref="F231:G231"/>
    <mergeCell ref="A222:D222"/>
    <mergeCell ref="A225:D225"/>
    <mergeCell ref="F225:G225"/>
    <mergeCell ref="H204:I204"/>
    <mergeCell ref="F222:G222"/>
    <mergeCell ref="A230:D230"/>
    <mergeCell ref="F204:G204"/>
    <mergeCell ref="F220:G220"/>
    <mergeCell ref="F224:G224"/>
    <mergeCell ref="F223:G223"/>
    <mergeCell ref="A220:D220"/>
    <mergeCell ref="F226:G226"/>
    <mergeCell ref="A226:D226"/>
    <mergeCell ref="H202:I202"/>
    <mergeCell ref="H203:I203"/>
    <mergeCell ref="D205:E205"/>
    <mergeCell ref="F205:G205"/>
    <mergeCell ref="A216:K216"/>
    <mergeCell ref="A224:D224"/>
    <mergeCell ref="A221:D221"/>
    <mergeCell ref="A234:D234"/>
    <mergeCell ref="F234:G234"/>
    <mergeCell ref="F227:G227"/>
    <mergeCell ref="A227:D227"/>
    <mergeCell ref="A232:D232"/>
    <mergeCell ref="F228:G228"/>
    <mergeCell ref="A229:D229"/>
    <mergeCell ref="F229:G229"/>
    <mergeCell ref="F230:G230"/>
    <mergeCell ref="A228:D228"/>
    <mergeCell ref="J489:K489"/>
    <mergeCell ref="F489:G489"/>
    <mergeCell ref="J494:K494"/>
    <mergeCell ref="H490:I490"/>
    <mergeCell ref="H489:I489"/>
    <mergeCell ref="J493:K493"/>
    <mergeCell ref="F493:G493"/>
    <mergeCell ref="J490:K490"/>
    <mergeCell ref="F490:G490"/>
    <mergeCell ref="F494:G494"/>
    <mergeCell ref="J488:K488"/>
    <mergeCell ref="J179:K179"/>
    <mergeCell ref="A468:D468"/>
    <mergeCell ref="A469:D469"/>
    <mergeCell ref="A479:D479"/>
    <mergeCell ref="A477:D477"/>
    <mergeCell ref="J181:K181"/>
    <mergeCell ref="J234:K234"/>
    <mergeCell ref="F232:G232"/>
    <mergeCell ref="A235:K235"/>
    <mergeCell ref="F188:G188"/>
    <mergeCell ref="J182:K182"/>
    <mergeCell ref="J186:K186"/>
    <mergeCell ref="J187:K187"/>
    <mergeCell ref="J188:K188"/>
    <mergeCell ref="H182:I182"/>
    <mergeCell ref="H183:I183"/>
    <mergeCell ref="H185:I185"/>
    <mergeCell ref="H188:I188"/>
    <mergeCell ref="A473:D473"/>
    <mergeCell ref="A483:A484"/>
    <mergeCell ref="F480:G480"/>
    <mergeCell ref="C237:C239"/>
    <mergeCell ref="A464:D465"/>
    <mergeCell ref="F469:G469"/>
    <mergeCell ref="A237:A239"/>
    <mergeCell ref="E464:E465"/>
    <mergeCell ref="D238:D239"/>
    <mergeCell ref="A472:D472"/>
    <mergeCell ref="A474:D474"/>
    <mergeCell ref="A467:D467"/>
    <mergeCell ref="A466:D466"/>
    <mergeCell ref="D484:E484"/>
    <mergeCell ref="B483:B484"/>
    <mergeCell ref="J480:K480"/>
    <mergeCell ref="A481:K481"/>
    <mergeCell ref="F476:G476"/>
    <mergeCell ref="F477:G477"/>
    <mergeCell ref="A478:D478"/>
    <mergeCell ref="D187:E187"/>
    <mergeCell ref="F178:G178"/>
    <mergeCell ref="F180:G180"/>
    <mergeCell ref="D182:E182"/>
    <mergeCell ref="J177:K177"/>
    <mergeCell ref="F177:G177"/>
    <mergeCell ref="J183:K183"/>
    <mergeCell ref="F179:G179"/>
    <mergeCell ref="J178:K178"/>
    <mergeCell ref="J185:K185"/>
    <mergeCell ref="H193:I193"/>
    <mergeCell ref="H194:I194"/>
    <mergeCell ref="D193:E193"/>
    <mergeCell ref="J190:K190"/>
    <mergeCell ref="F191:G191"/>
    <mergeCell ref="J189:K189"/>
    <mergeCell ref="F190:G190"/>
    <mergeCell ref="J191:K191"/>
    <mergeCell ref="F189:G189"/>
    <mergeCell ref="H189:I189"/>
    <mergeCell ref="J196:K196"/>
    <mergeCell ref="F194:G194"/>
    <mergeCell ref="J193:K193"/>
    <mergeCell ref="F193:G193"/>
    <mergeCell ref="J184:K184"/>
    <mergeCell ref="D192:E192"/>
    <mergeCell ref="D194:E194"/>
    <mergeCell ref="D196:E196"/>
    <mergeCell ref="H191:I191"/>
    <mergeCell ref="H192:I192"/>
    <mergeCell ref="J197:K197"/>
    <mergeCell ref="J200:K200"/>
    <mergeCell ref="H198:I198"/>
    <mergeCell ref="D195:E195"/>
    <mergeCell ref="F197:G197"/>
    <mergeCell ref="D197:E197"/>
    <mergeCell ref="J199:K199"/>
    <mergeCell ref="D200:E200"/>
    <mergeCell ref="F195:G195"/>
    <mergeCell ref="H195:I195"/>
    <mergeCell ref="D132:E132"/>
    <mergeCell ref="D133:E133"/>
    <mergeCell ref="F141:G141"/>
    <mergeCell ref="D138:E138"/>
    <mergeCell ref="F135:G135"/>
    <mergeCell ref="F132:G132"/>
    <mergeCell ref="F133:G133"/>
    <mergeCell ref="D137:E137"/>
    <mergeCell ref="F138:G138"/>
    <mergeCell ref="F136:G136"/>
    <mergeCell ref="J119:K119"/>
    <mergeCell ref="J111:K111"/>
    <mergeCell ref="F116:G116"/>
    <mergeCell ref="J112:K112"/>
    <mergeCell ref="H112:I112"/>
    <mergeCell ref="H113:I113"/>
    <mergeCell ref="H114:I114"/>
    <mergeCell ref="J118:K118"/>
    <mergeCell ref="F112:G112"/>
    <mergeCell ref="F111:G111"/>
    <mergeCell ref="J120:K120"/>
    <mergeCell ref="F118:G118"/>
    <mergeCell ref="F120:G120"/>
    <mergeCell ref="H115:I115"/>
    <mergeCell ref="H116:I116"/>
    <mergeCell ref="H117:I117"/>
    <mergeCell ref="H118:I118"/>
    <mergeCell ref="J116:K116"/>
    <mergeCell ref="F117:G117"/>
    <mergeCell ref="F115:G115"/>
    <mergeCell ref="J87:K87"/>
    <mergeCell ref="J60:K60"/>
    <mergeCell ref="J115:K115"/>
    <mergeCell ref="F113:G113"/>
    <mergeCell ref="F108:G108"/>
    <mergeCell ref="F110:G110"/>
    <mergeCell ref="F104:G104"/>
    <mergeCell ref="F107:G107"/>
    <mergeCell ref="F84:G84"/>
    <mergeCell ref="F94:G94"/>
    <mergeCell ref="J86:K86"/>
    <mergeCell ref="J85:K85"/>
    <mergeCell ref="J73:K73"/>
    <mergeCell ref="J67:K67"/>
    <mergeCell ref="J74:K74"/>
    <mergeCell ref="J77:K77"/>
    <mergeCell ref="J72:K72"/>
    <mergeCell ref="J69:K69"/>
    <mergeCell ref="J70:K70"/>
    <mergeCell ref="F119:G119"/>
    <mergeCell ref="J107:K107"/>
    <mergeCell ref="J101:K101"/>
    <mergeCell ref="J104:K104"/>
    <mergeCell ref="J102:K102"/>
    <mergeCell ref="J110:K110"/>
    <mergeCell ref="J109:K109"/>
    <mergeCell ref="J106:K106"/>
    <mergeCell ref="J108:K108"/>
    <mergeCell ref="F109:G109"/>
    <mergeCell ref="J55:K55"/>
    <mergeCell ref="J42:K42"/>
    <mergeCell ref="J117:K117"/>
    <mergeCell ref="J113:K113"/>
    <mergeCell ref="J100:K100"/>
    <mergeCell ref="J103:K103"/>
    <mergeCell ref="J88:K88"/>
    <mergeCell ref="J84:K84"/>
    <mergeCell ref="J46:K46"/>
    <mergeCell ref="J75:K75"/>
    <mergeCell ref="J121:K121"/>
    <mergeCell ref="F91:G91"/>
    <mergeCell ref="F18:G18"/>
    <mergeCell ref="J92:K92"/>
    <mergeCell ref="F97:G97"/>
    <mergeCell ref="J95:K95"/>
    <mergeCell ref="F96:G96"/>
    <mergeCell ref="J94:K94"/>
    <mergeCell ref="F19:G19"/>
    <mergeCell ref="J56:K56"/>
    <mergeCell ref="J164:K164"/>
    <mergeCell ref="H158:I158"/>
    <mergeCell ref="H164:I164"/>
    <mergeCell ref="J165:K165"/>
    <mergeCell ref="H161:I161"/>
    <mergeCell ref="H162:I162"/>
    <mergeCell ref="J161:K161"/>
    <mergeCell ref="J162:K162"/>
    <mergeCell ref="H160:I160"/>
    <mergeCell ref="J160:K160"/>
    <mergeCell ref="D7:E7"/>
    <mergeCell ref="F7:G7"/>
    <mergeCell ref="F8:G8"/>
    <mergeCell ref="D8:E8"/>
    <mergeCell ref="J7:K7"/>
    <mergeCell ref="J12:K12"/>
    <mergeCell ref="J10:K10"/>
    <mergeCell ref="J11:K11"/>
    <mergeCell ref="H7:I7"/>
    <mergeCell ref="H8:I8"/>
    <mergeCell ref="A1:K1"/>
    <mergeCell ref="A3:A4"/>
    <mergeCell ref="B3:B4"/>
    <mergeCell ref="C3:C4"/>
    <mergeCell ref="D4:E4"/>
    <mergeCell ref="F4:G4"/>
    <mergeCell ref="J3:K4"/>
    <mergeCell ref="D3:I3"/>
    <mergeCell ref="H4:I4"/>
    <mergeCell ref="D19:E19"/>
    <mergeCell ref="D18:E18"/>
    <mergeCell ref="D14:E14"/>
    <mergeCell ref="D11:E11"/>
    <mergeCell ref="D15:E15"/>
    <mergeCell ref="F15:G15"/>
    <mergeCell ref="D17:E17"/>
    <mergeCell ref="F17:G17"/>
    <mergeCell ref="D16:E16"/>
    <mergeCell ref="F16:G16"/>
    <mergeCell ref="D9:E9"/>
    <mergeCell ref="J8:K8"/>
    <mergeCell ref="D13:E13"/>
    <mergeCell ref="D12:E12"/>
    <mergeCell ref="D10:E10"/>
    <mergeCell ref="H13:I13"/>
    <mergeCell ref="F12:G12"/>
    <mergeCell ref="F13:G13"/>
    <mergeCell ref="F9:G9"/>
    <mergeCell ref="F10:G10"/>
    <mergeCell ref="D5:E5"/>
    <mergeCell ref="J6:K6"/>
    <mergeCell ref="J5:K5"/>
    <mergeCell ref="D6:E6"/>
    <mergeCell ref="H5:I5"/>
    <mergeCell ref="F5:G5"/>
    <mergeCell ref="F6:G6"/>
    <mergeCell ref="H6:I6"/>
    <mergeCell ref="J21:K21"/>
    <mergeCell ref="H9:I9"/>
    <mergeCell ref="H10:I10"/>
    <mergeCell ref="H11:I11"/>
    <mergeCell ref="H12:I12"/>
    <mergeCell ref="J9:K9"/>
    <mergeCell ref="H14:I14"/>
    <mergeCell ref="J16:K16"/>
    <mergeCell ref="H15:I15"/>
    <mergeCell ref="H16:I16"/>
    <mergeCell ref="J14:K14"/>
    <mergeCell ref="F11:G11"/>
    <mergeCell ref="J13:K13"/>
    <mergeCell ref="J15:K15"/>
    <mergeCell ref="J19:K19"/>
    <mergeCell ref="J20:K20"/>
    <mergeCell ref="F14:G14"/>
    <mergeCell ref="H17:I17"/>
    <mergeCell ref="H18:I18"/>
    <mergeCell ref="H20:I20"/>
    <mergeCell ref="H42:I42"/>
    <mergeCell ref="H43:I43"/>
    <mergeCell ref="H44:I44"/>
    <mergeCell ref="F42:G42"/>
    <mergeCell ref="J40:K40"/>
    <mergeCell ref="J37:K37"/>
    <mergeCell ref="J44:K44"/>
    <mergeCell ref="J39:K39"/>
    <mergeCell ref="H38:I38"/>
    <mergeCell ref="F37:G37"/>
    <mergeCell ref="H50:I50"/>
    <mergeCell ref="H45:I45"/>
    <mergeCell ref="H46:I46"/>
    <mergeCell ref="F47:G47"/>
    <mergeCell ref="H48:I48"/>
    <mergeCell ref="F48:G48"/>
    <mergeCell ref="H49:I49"/>
    <mergeCell ref="H47:I47"/>
    <mergeCell ref="H35:I35"/>
    <mergeCell ref="F69:G69"/>
    <mergeCell ref="J66:K66"/>
    <mergeCell ref="F21:G21"/>
    <mergeCell ref="F35:G35"/>
    <mergeCell ref="F44:G44"/>
    <mergeCell ref="F36:G36"/>
    <mergeCell ref="F39:G39"/>
    <mergeCell ref="F41:G41"/>
    <mergeCell ref="F26:G26"/>
    <mergeCell ref="F28:G28"/>
    <mergeCell ref="J32:K32"/>
    <mergeCell ref="J30:K30"/>
    <mergeCell ref="J31:K31"/>
    <mergeCell ref="J123:K123"/>
    <mergeCell ref="F126:G126"/>
    <mergeCell ref="F57:G57"/>
    <mergeCell ref="J71:K71"/>
    <mergeCell ref="J68:K68"/>
    <mergeCell ref="J64:K64"/>
    <mergeCell ref="J90:K90"/>
    <mergeCell ref="J45:K45"/>
    <mergeCell ref="J50:K50"/>
    <mergeCell ref="J48:K48"/>
    <mergeCell ref="J17:K17"/>
    <mergeCell ref="J18:K18"/>
    <mergeCell ref="J29:K29"/>
    <mergeCell ref="J43:K43"/>
    <mergeCell ref="J41:K41"/>
    <mergeCell ref="J47:K47"/>
    <mergeCell ref="F129:G129"/>
    <mergeCell ref="J34:K34"/>
    <mergeCell ref="F32:G32"/>
    <mergeCell ref="J126:K126"/>
    <mergeCell ref="J125:K125"/>
    <mergeCell ref="F51:G51"/>
    <mergeCell ref="J124:K124"/>
    <mergeCell ref="J52:K52"/>
    <mergeCell ref="F60:G60"/>
    <mergeCell ref="J51:K51"/>
    <mergeCell ref="H140:I140"/>
    <mergeCell ref="H139:I139"/>
    <mergeCell ref="H145:I145"/>
    <mergeCell ref="J127:K127"/>
    <mergeCell ref="F127:G127"/>
    <mergeCell ref="F130:G130"/>
    <mergeCell ref="H127:I127"/>
    <mergeCell ref="H128:I128"/>
    <mergeCell ref="H129:I129"/>
    <mergeCell ref="J129:K129"/>
    <mergeCell ref="F145:G145"/>
    <mergeCell ref="F139:G139"/>
    <mergeCell ref="D123:E123"/>
    <mergeCell ref="D122:E122"/>
    <mergeCell ref="D129:E129"/>
    <mergeCell ref="D144:E144"/>
    <mergeCell ref="D128:E128"/>
    <mergeCell ref="D142:E142"/>
    <mergeCell ref="D130:E130"/>
    <mergeCell ref="D140:E140"/>
    <mergeCell ref="F140:G140"/>
    <mergeCell ref="J140:K140"/>
    <mergeCell ref="D114:E114"/>
    <mergeCell ref="D112:E112"/>
    <mergeCell ref="D121:E121"/>
    <mergeCell ref="D104:E104"/>
    <mergeCell ref="D118:E118"/>
    <mergeCell ref="D117:E117"/>
    <mergeCell ref="D120:E120"/>
    <mergeCell ref="D119:E119"/>
    <mergeCell ref="D181:E181"/>
    <mergeCell ref="D183:E183"/>
    <mergeCell ref="J174:K174"/>
    <mergeCell ref="D134:E134"/>
    <mergeCell ref="D150:E150"/>
    <mergeCell ref="F137:G137"/>
    <mergeCell ref="D146:E146"/>
    <mergeCell ref="D145:E145"/>
    <mergeCell ref="D143:E143"/>
    <mergeCell ref="D139:E139"/>
    <mergeCell ref="D152:E152"/>
    <mergeCell ref="D148:E148"/>
    <mergeCell ref="D190:E190"/>
    <mergeCell ref="D179:E179"/>
    <mergeCell ref="D188:E188"/>
    <mergeCell ref="D176:E176"/>
    <mergeCell ref="D177:E177"/>
    <mergeCell ref="D180:E180"/>
    <mergeCell ref="D178:E178"/>
    <mergeCell ref="D189:E189"/>
    <mergeCell ref="D127:E127"/>
    <mergeCell ref="D136:E136"/>
    <mergeCell ref="D175:E175"/>
    <mergeCell ref="D171:E171"/>
    <mergeCell ref="D154:E154"/>
    <mergeCell ref="D131:E131"/>
    <mergeCell ref="D172:E172"/>
    <mergeCell ref="D166:E166"/>
    <mergeCell ref="D167:E167"/>
    <mergeCell ref="D170:E170"/>
    <mergeCell ref="F173:G173"/>
    <mergeCell ref="J172:K172"/>
    <mergeCell ref="D168:E168"/>
    <mergeCell ref="D169:E169"/>
    <mergeCell ref="D125:E125"/>
    <mergeCell ref="D135:E135"/>
    <mergeCell ref="D163:E163"/>
    <mergeCell ref="D141:E141"/>
    <mergeCell ref="D151:E151"/>
    <mergeCell ref="D126:E126"/>
    <mergeCell ref="D159:E159"/>
    <mergeCell ref="D160:E160"/>
    <mergeCell ref="J175:K175"/>
    <mergeCell ref="D174:E174"/>
    <mergeCell ref="J169:K169"/>
    <mergeCell ref="F172:G172"/>
    <mergeCell ref="F174:G174"/>
    <mergeCell ref="F175:G175"/>
    <mergeCell ref="F171:G171"/>
    <mergeCell ref="D173:E173"/>
    <mergeCell ref="D49:E49"/>
    <mergeCell ref="D47:E47"/>
    <mergeCell ref="D149:E149"/>
    <mergeCell ref="D165:E165"/>
    <mergeCell ref="D164:E164"/>
    <mergeCell ref="D158:E158"/>
    <mergeCell ref="D162:E162"/>
    <mergeCell ref="D153:E153"/>
    <mergeCell ref="D155:E155"/>
    <mergeCell ref="D157:E157"/>
    <mergeCell ref="D59:E59"/>
    <mergeCell ref="J57:K57"/>
    <mergeCell ref="F59:G59"/>
    <mergeCell ref="F58:G58"/>
    <mergeCell ref="D60:E60"/>
    <mergeCell ref="H58:I58"/>
    <mergeCell ref="H60:I60"/>
    <mergeCell ref="J58:K58"/>
    <mergeCell ref="D42:E42"/>
    <mergeCell ref="D56:E56"/>
    <mergeCell ref="D50:E50"/>
    <mergeCell ref="F50:G50"/>
    <mergeCell ref="D48:E48"/>
    <mergeCell ref="D52:E52"/>
    <mergeCell ref="F43:G43"/>
    <mergeCell ref="F52:G52"/>
    <mergeCell ref="D43:E43"/>
    <mergeCell ref="D45:E45"/>
    <mergeCell ref="D44:E44"/>
    <mergeCell ref="F46:G46"/>
    <mergeCell ref="J54:K54"/>
    <mergeCell ref="D55:E55"/>
    <mergeCell ref="H59:I59"/>
    <mergeCell ref="H54:I54"/>
    <mergeCell ref="J49:K49"/>
    <mergeCell ref="J59:K59"/>
    <mergeCell ref="F45:G45"/>
    <mergeCell ref="F49:G49"/>
    <mergeCell ref="D62:E62"/>
    <mergeCell ref="D64:E64"/>
    <mergeCell ref="F62:G62"/>
    <mergeCell ref="J61:K61"/>
    <mergeCell ref="D63:E63"/>
    <mergeCell ref="F64:G64"/>
    <mergeCell ref="D61:E61"/>
    <mergeCell ref="F61:G61"/>
    <mergeCell ref="J62:K62"/>
    <mergeCell ref="J63:K63"/>
    <mergeCell ref="D70:E70"/>
    <mergeCell ref="D76:E76"/>
    <mergeCell ref="D75:E75"/>
    <mergeCell ref="D72:E72"/>
    <mergeCell ref="D71:E71"/>
    <mergeCell ref="D85:E85"/>
    <mergeCell ref="D74:E74"/>
    <mergeCell ref="D78:E78"/>
    <mergeCell ref="D77:E77"/>
    <mergeCell ref="D84:E84"/>
    <mergeCell ref="D90:E90"/>
    <mergeCell ref="D97:E97"/>
    <mergeCell ref="D73:E73"/>
    <mergeCell ref="D88:E88"/>
    <mergeCell ref="D79:E79"/>
    <mergeCell ref="D91:E91"/>
    <mergeCell ref="D87:E87"/>
    <mergeCell ref="D92:E92"/>
    <mergeCell ref="J131:K131"/>
    <mergeCell ref="J145:K145"/>
    <mergeCell ref="J137:K137"/>
    <mergeCell ref="J134:K134"/>
    <mergeCell ref="J139:K139"/>
    <mergeCell ref="J136:K136"/>
    <mergeCell ref="J133:K133"/>
    <mergeCell ref="J135:K135"/>
    <mergeCell ref="J141:K141"/>
    <mergeCell ref="J132:K132"/>
    <mergeCell ref="J171:K171"/>
    <mergeCell ref="J163:K163"/>
    <mergeCell ref="F164:G164"/>
    <mergeCell ref="F158:G158"/>
    <mergeCell ref="F160:G160"/>
    <mergeCell ref="F159:G159"/>
    <mergeCell ref="F170:G170"/>
    <mergeCell ref="F161:G161"/>
    <mergeCell ref="J159:K159"/>
    <mergeCell ref="J170:K170"/>
    <mergeCell ref="J158:K158"/>
    <mergeCell ref="J167:K167"/>
    <mergeCell ref="J168:K168"/>
    <mergeCell ref="F167:G167"/>
    <mergeCell ref="F169:G169"/>
    <mergeCell ref="H163:I163"/>
    <mergeCell ref="H165:I165"/>
    <mergeCell ref="H166:I166"/>
    <mergeCell ref="H167:I167"/>
    <mergeCell ref="F162:G162"/>
    <mergeCell ref="F168:G168"/>
    <mergeCell ref="J166:K166"/>
    <mergeCell ref="F176:G176"/>
    <mergeCell ref="F185:G185"/>
    <mergeCell ref="F187:G187"/>
    <mergeCell ref="F184:G184"/>
    <mergeCell ref="F181:G181"/>
    <mergeCell ref="F182:G182"/>
    <mergeCell ref="F183:G183"/>
    <mergeCell ref="J176:K176"/>
    <mergeCell ref="F192:G192"/>
    <mergeCell ref="J622:K622"/>
    <mergeCell ref="F622:G622"/>
    <mergeCell ref="J551:K551"/>
    <mergeCell ref="J549:K549"/>
    <mergeCell ref="H564:I564"/>
    <mergeCell ref="H565:I565"/>
    <mergeCell ref="H555:I555"/>
    <mergeCell ref="H556:I556"/>
    <mergeCell ref="H557:I557"/>
    <mergeCell ref="F488:G488"/>
    <mergeCell ref="D495:E495"/>
    <mergeCell ref="D494:E494"/>
    <mergeCell ref="F495:G495"/>
    <mergeCell ref="D483:I483"/>
    <mergeCell ref="D489:E489"/>
    <mergeCell ref="D485:E485"/>
    <mergeCell ref="F485:G485"/>
    <mergeCell ref="D487:E487"/>
    <mergeCell ref="H492:I492"/>
    <mergeCell ref="F565:G565"/>
    <mergeCell ref="D617:E617"/>
    <mergeCell ref="F511:G511"/>
    <mergeCell ref="D608:E608"/>
    <mergeCell ref="D512:E512"/>
    <mergeCell ref="F540:G540"/>
    <mergeCell ref="F536:G536"/>
    <mergeCell ref="F538:G538"/>
    <mergeCell ref="F539:G539"/>
    <mergeCell ref="F607:G607"/>
    <mergeCell ref="F496:G496"/>
    <mergeCell ref="D503:E503"/>
    <mergeCell ref="D502:E502"/>
    <mergeCell ref="F502:G502"/>
    <mergeCell ref="F497:G497"/>
    <mergeCell ref="F512:G512"/>
    <mergeCell ref="F499:G499"/>
    <mergeCell ref="F501:G501"/>
    <mergeCell ref="D500:E500"/>
    <mergeCell ref="F504:G504"/>
    <mergeCell ref="F534:G534"/>
    <mergeCell ref="F521:G521"/>
    <mergeCell ref="F520:G520"/>
    <mergeCell ref="F531:G531"/>
    <mergeCell ref="F535:G535"/>
    <mergeCell ref="F525:G525"/>
    <mergeCell ref="F526:G526"/>
    <mergeCell ref="F529:G529"/>
    <mergeCell ref="F523:G523"/>
    <mergeCell ref="D802:E802"/>
    <mergeCell ref="D859:E859"/>
    <mergeCell ref="D864:E864"/>
    <mergeCell ref="D863:E863"/>
    <mergeCell ref="D811:E811"/>
    <mergeCell ref="D800:E800"/>
    <mergeCell ref="D812:E812"/>
    <mergeCell ref="D857:E857"/>
    <mergeCell ref="D862:E862"/>
    <mergeCell ref="D860:E860"/>
    <mergeCell ref="D838:E838"/>
    <mergeCell ref="D625:E625"/>
    <mergeCell ref="D628:E628"/>
    <mergeCell ref="D624:E624"/>
    <mergeCell ref="F624:G624"/>
    <mergeCell ref="F628:G628"/>
    <mergeCell ref="F627:G627"/>
    <mergeCell ref="D626:E626"/>
    <mergeCell ref="F625:G625"/>
    <mergeCell ref="F808:G808"/>
    <mergeCell ref="H597:I597"/>
    <mergeCell ref="H598:I598"/>
    <mergeCell ref="H612:I612"/>
    <mergeCell ref="F619:G619"/>
    <mergeCell ref="F626:G626"/>
    <mergeCell ref="H616:I616"/>
    <mergeCell ref="F614:G614"/>
    <mergeCell ref="H614:I614"/>
    <mergeCell ref="H621:I621"/>
    <mergeCell ref="H618:I618"/>
    <mergeCell ref="H602:I602"/>
    <mergeCell ref="H606:I606"/>
    <mergeCell ref="H604:I604"/>
    <mergeCell ref="H599:I599"/>
    <mergeCell ref="J571:K571"/>
    <mergeCell ref="J574:K574"/>
    <mergeCell ref="J600:K600"/>
    <mergeCell ref="J599:K599"/>
    <mergeCell ref="J591:K591"/>
    <mergeCell ref="J581:K581"/>
    <mergeCell ref="J594:K594"/>
    <mergeCell ref="J592:K592"/>
    <mergeCell ref="J593:K593"/>
    <mergeCell ref="J606:K606"/>
    <mergeCell ref="J590:K590"/>
    <mergeCell ref="J589:K589"/>
    <mergeCell ref="J561:K561"/>
    <mergeCell ref="J563:K563"/>
    <mergeCell ref="J556:K556"/>
    <mergeCell ref="H551:I551"/>
    <mergeCell ref="J546:K546"/>
    <mergeCell ref="H589:I589"/>
    <mergeCell ref="H577:I577"/>
    <mergeCell ref="J582:K582"/>
    <mergeCell ref="J576:K576"/>
    <mergeCell ref="J554:K554"/>
    <mergeCell ref="J536:K536"/>
    <mergeCell ref="J543:K543"/>
    <mergeCell ref="J542:K542"/>
    <mergeCell ref="J537:K537"/>
    <mergeCell ref="H546:I546"/>
    <mergeCell ref="J560:K560"/>
    <mergeCell ref="J555:K555"/>
    <mergeCell ref="F587:G587"/>
    <mergeCell ref="H583:I583"/>
    <mergeCell ref="F578:G578"/>
    <mergeCell ref="H552:I552"/>
    <mergeCell ref="J541:K541"/>
    <mergeCell ref="J540:K540"/>
    <mergeCell ref="J547:K547"/>
    <mergeCell ref="H547:I547"/>
    <mergeCell ref="J553:K553"/>
    <mergeCell ref="H563:I563"/>
    <mergeCell ref="D513:E513"/>
    <mergeCell ref="D490:E490"/>
    <mergeCell ref="D498:E498"/>
    <mergeCell ref="F601:G601"/>
    <mergeCell ref="H548:I548"/>
    <mergeCell ref="H549:I549"/>
    <mergeCell ref="F595:G595"/>
    <mergeCell ref="F583:G583"/>
    <mergeCell ref="H588:I588"/>
    <mergeCell ref="F596:G596"/>
    <mergeCell ref="F593:G593"/>
    <mergeCell ref="F594:G594"/>
    <mergeCell ref="H603:I603"/>
    <mergeCell ref="A471:D471"/>
    <mergeCell ref="F513:G513"/>
    <mergeCell ref="A475:D475"/>
    <mergeCell ref="F475:G475"/>
    <mergeCell ref="D510:E510"/>
    <mergeCell ref="D514:E514"/>
    <mergeCell ref="H558:I558"/>
    <mergeCell ref="F201:G201"/>
    <mergeCell ref="F199:G199"/>
    <mergeCell ref="H201:I201"/>
    <mergeCell ref="D198:E198"/>
    <mergeCell ref="F611:G611"/>
    <mergeCell ref="F609:G609"/>
    <mergeCell ref="H578:I578"/>
    <mergeCell ref="H584:I584"/>
    <mergeCell ref="F592:G592"/>
    <mergeCell ref="F580:G580"/>
    <mergeCell ref="J205:K205"/>
    <mergeCell ref="D202:E202"/>
    <mergeCell ref="J195:K195"/>
    <mergeCell ref="D203:E203"/>
    <mergeCell ref="F221:G221"/>
    <mergeCell ref="J202:K202"/>
    <mergeCell ref="J198:K198"/>
    <mergeCell ref="J201:K201"/>
    <mergeCell ref="D199:E199"/>
    <mergeCell ref="F200:G200"/>
    <mergeCell ref="F134:G134"/>
    <mergeCell ref="F72:G72"/>
    <mergeCell ref="F114:G114"/>
    <mergeCell ref="J122:K122"/>
    <mergeCell ref="F74:G74"/>
    <mergeCell ref="J128:K128"/>
    <mergeCell ref="J130:K130"/>
    <mergeCell ref="F128:G128"/>
    <mergeCell ref="J114:K114"/>
    <mergeCell ref="F80:G80"/>
    <mergeCell ref="H138:I138"/>
    <mergeCell ref="F154:G154"/>
    <mergeCell ref="J138:K138"/>
    <mergeCell ref="J143:K143"/>
    <mergeCell ref="F152:G152"/>
    <mergeCell ref="J149:K149"/>
    <mergeCell ref="F153:G153"/>
    <mergeCell ref="H149:I149"/>
    <mergeCell ref="H150:I150"/>
    <mergeCell ref="F150:G150"/>
    <mergeCell ref="J146:K146"/>
    <mergeCell ref="F147:G147"/>
    <mergeCell ref="J150:K150"/>
    <mergeCell ref="J147:K147"/>
    <mergeCell ref="F149:G149"/>
    <mergeCell ref="F146:G146"/>
    <mergeCell ref="J148:K148"/>
    <mergeCell ref="H148:I148"/>
    <mergeCell ref="F148:G148"/>
    <mergeCell ref="H147:I147"/>
    <mergeCell ref="F131:G131"/>
    <mergeCell ref="J144:K144"/>
    <mergeCell ref="F186:G186"/>
    <mergeCell ref="J142:K142"/>
    <mergeCell ref="H142:I142"/>
    <mergeCell ref="F144:G144"/>
    <mergeCell ref="F143:G143"/>
    <mergeCell ref="J152:K152"/>
    <mergeCell ref="F166:G166"/>
    <mergeCell ref="F151:G151"/>
    <mergeCell ref="J877:K877"/>
    <mergeCell ref="F877:G877"/>
    <mergeCell ref="F875:G875"/>
    <mergeCell ref="F866:G866"/>
    <mergeCell ref="F867:G867"/>
    <mergeCell ref="J867:K867"/>
    <mergeCell ref="J869:K869"/>
    <mergeCell ref="H873:I873"/>
    <mergeCell ref="H875:I875"/>
    <mergeCell ref="J873:K873"/>
    <mergeCell ref="J890:K890"/>
    <mergeCell ref="J886:K886"/>
    <mergeCell ref="F888:G888"/>
    <mergeCell ref="F887:G887"/>
    <mergeCell ref="F886:G886"/>
    <mergeCell ref="H877:I877"/>
    <mergeCell ref="F884:G884"/>
    <mergeCell ref="H888:I888"/>
    <mergeCell ref="H883:I883"/>
    <mergeCell ref="H886:I886"/>
    <mergeCell ref="F864:G864"/>
    <mergeCell ref="F852:G852"/>
    <mergeCell ref="F842:G842"/>
    <mergeCell ref="H590:I590"/>
    <mergeCell ref="J621:K621"/>
    <mergeCell ref="J618:K618"/>
    <mergeCell ref="F819:G819"/>
    <mergeCell ref="H605:I605"/>
    <mergeCell ref="J864:K864"/>
    <mergeCell ref="J609:K609"/>
    <mergeCell ref="J585:K585"/>
    <mergeCell ref="J860:K860"/>
    <mergeCell ref="J854:K854"/>
    <mergeCell ref="J848:K848"/>
    <mergeCell ref="J859:K859"/>
    <mergeCell ref="J851:K851"/>
    <mergeCell ref="J852:K852"/>
    <mergeCell ref="J601:K601"/>
    <mergeCell ref="J605:K605"/>
    <mergeCell ref="J838:K838"/>
    <mergeCell ref="J863:K863"/>
    <mergeCell ref="J861:K861"/>
    <mergeCell ref="J862:K862"/>
    <mergeCell ref="J857:K857"/>
    <mergeCell ref="J849:K849"/>
    <mergeCell ref="H859:I859"/>
    <mergeCell ref="D856:E856"/>
    <mergeCell ref="F858:G858"/>
    <mergeCell ref="H863:I863"/>
    <mergeCell ref="F857:G857"/>
    <mergeCell ref="H860:I860"/>
    <mergeCell ref="H861:I861"/>
    <mergeCell ref="F863:G863"/>
    <mergeCell ref="F862:G862"/>
    <mergeCell ref="H857:I857"/>
    <mergeCell ref="H858:I858"/>
    <mergeCell ref="F859:G859"/>
    <mergeCell ref="F854:G854"/>
    <mergeCell ref="F846:G846"/>
    <mergeCell ref="D849:E849"/>
    <mergeCell ref="F849:G849"/>
    <mergeCell ref="H854:I854"/>
    <mergeCell ref="D853:E853"/>
    <mergeCell ref="F853:G853"/>
    <mergeCell ref="H848:I848"/>
    <mergeCell ref="H846:I846"/>
    <mergeCell ref="D847:E847"/>
    <mergeCell ref="J856:K856"/>
    <mergeCell ref="F850:G850"/>
    <mergeCell ref="J850:K850"/>
    <mergeCell ref="D850:E850"/>
    <mergeCell ref="H856:I856"/>
    <mergeCell ref="H850:I850"/>
    <mergeCell ref="H851:I851"/>
    <mergeCell ref="F856:G856"/>
    <mergeCell ref="D854:E854"/>
    <mergeCell ref="F848:G848"/>
    <mergeCell ref="J846:K846"/>
    <mergeCell ref="J843:K843"/>
    <mergeCell ref="F844:G844"/>
    <mergeCell ref="J844:K844"/>
    <mergeCell ref="H844:I844"/>
    <mergeCell ref="H847:I847"/>
    <mergeCell ref="J845:K845"/>
    <mergeCell ref="H845:I845"/>
    <mergeCell ref="J847:K847"/>
    <mergeCell ref="F847:G847"/>
    <mergeCell ref="F839:G839"/>
    <mergeCell ref="H839:I839"/>
    <mergeCell ref="J839:K839"/>
    <mergeCell ref="D843:E843"/>
    <mergeCell ref="H843:I843"/>
    <mergeCell ref="D841:E841"/>
    <mergeCell ref="J840:K840"/>
    <mergeCell ref="F841:G841"/>
    <mergeCell ref="J841:K841"/>
    <mergeCell ref="J842:K842"/>
    <mergeCell ref="H837:I837"/>
    <mergeCell ref="D845:E845"/>
    <mergeCell ref="F845:G845"/>
    <mergeCell ref="F843:G843"/>
    <mergeCell ref="F840:G840"/>
    <mergeCell ref="F838:G838"/>
    <mergeCell ref="F837:G837"/>
    <mergeCell ref="D840:E840"/>
    <mergeCell ref="D844:E844"/>
    <mergeCell ref="H838:I838"/>
    <mergeCell ref="J835:K835"/>
    <mergeCell ref="F836:G836"/>
    <mergeCell ref="J836:K836"/>
    <mergeCell ref="F832:G832"/>
    <mergeCell ref="J832:K832"/>
    <mergeCell ref="D834:E834"/>
    <mergeCell ref="F834:G834"/>
    <mergeCell ref="J834:K834"/>
    <mergeCell ref="D835:E835"/>
    <mergeCell ref="J837:K837"/>
    <mergeCell ref="F833:G833"/>
    <mergeCell ref="J833:K833"/>
    <mergeCell ref="H836:I836"/>
    <mergeCell ref="J831:K831"/>
    <mergeCell ref="H833:I833"/>
    <mergeCell ref="H834:I834"/>
    <mergeCell ref="H832:I832"/>
    <mergeCell ref="F835:G835"/>
    <mergeCell ref="H835:I835"/>
    <mergeCell ref="F831:G831"/>
    <mergeCell ref="F830:G830"/>
    <mergeCell ref="D831:E831"/>
    <mergeCell ref="D828:E828"/>
    <mergeCell ref="F828:G828"/>
    <mergeCell ref="J828:K828"/>
    <mergeCell ref="D829:E829"/>
    <mergeCell ref="F829:G829"/>
    <mergeCell ref="J829:K829"/>
    <mergeCell ref="J830:K830"/>
    <mergeCell ref="H828:I828"/>
    <mergeCell ref="F826:G826"/>
    <mergeCell ref="F827:G827"/>
    <mergeCell ref="J827:K827"/>
    <mergeCell ref="D827:E827"/>
    <mergeCell ref="H826:I826"/>
    <mergeCell ref="H827:I827"/>
    <mergeCell ref="J826:K826"/>
    <mergeCell ref="F825:G825"/>
    <mergeCell ref="J825:K825"/>
    <mergeCell ref="D822:E822"/>
    <mergeCell ref="F822:G822"/>
    <mergeCell ref="J822:K822"/>
    <mergeCell ref="F823:G823"/>
    <mergeCell ref="J823:K823"/>
    <mergeCell ref="F824:G824"/>
    <mergeCell ref="J824:K824"/>
    <mergeCell ref="F818:G818"/>
    <mergeCell ref="J818:K818"/>
    <mergeCell ref="H818:I818"/>
    <mergeCell ref="H819:I819"/>
    <mergeCell ref="J820:K820"/>
    <mergeCell ref="F821:G821"/>
    <mergeCell ref="J821:K821"/>
    <mergeCell ref="H820:I820"/>
    <mergeCell ref="H821:I821"/>
    <mergeCell ref="F820:G820"/>
    <mergeCell ref="J804:K804"/>
    <mergeCell ref="F805:G805"/>
    <mergeCell ref="J805:K805"/>
    <mergeCell ref="H805:I805"/>
    <mergeCell ref="H804:I804"/>
    <mergeCell ref="J819:K819"/>
    <mergeCell ref="J813:K813"/>
    <mergeCell ref="F813:G813"/>
    <mergeCell ref="F817:G817"/>
    <mergeCell ref="J817:K817"/>
    <mergeCell ref="F802:G802"/>
    <mergeCell ref="J802:K802"/>
    <mergeCell ref="H802:I802"/>
    <mergeCell ref="J803:K803"/>
    <mergeCell ref="H803:I803"/>
    <mergeCell ref="F803:G803"/>
    <mergeCell ref="J800:K800"/>
    <mergeCell ref="D801:E801"/>
    <mergeCell ref="F801:G801"/>
    <mergeCell ref="J801:K801"/>
    <mergeCell ref="F800:G800"/>
    <mergeCell ref="H800:I800"/>
    <mergeCell ref="H801:I801"/>
    <mergeCell ref="F797:G797"/>
    <mergeCell ref="J797:K797"/>
    <mergeCell ref="D796:E796"/>
    <mergeCell ref="D794:E794"/>
    <mergeCell ref="F794:G794"/>
    <mergeCell ref="J794:K794"/>
    <mergeCell ref="D795:E795"/>
    <mergeCell ref="F795:G795"/>
    <mergeCell ref="J795:K795"/>
    <mergeCell ref="H794:I794"/>
    <mergeCell ref="F796:G796"/>
    <mergeCell ref="J796:K796"/>
    <mergeCell ref="H795:I795"/>
    <mergeCell ref="F791:G791"/>
    <mergeCell ref="J791:K791"/>
    <mergeCell ref="F793:G793"/>
    <mergeCell ref="J793:K793"/>
    <mergeCell ref="H792:I792"/>
    <mergeCell ref="F792:G792"/>
    <mergeCell ref="J792:K792"/>
    <mergeCell ref="F799:G799"/>
    <mergeCell ref="J799:K799"/>
    <mergeCell ref="D798:E798"/>
    <mergeCell ref="F798:G798"/>
    <mergeCell ref="J798:K798"/>
    <mergeCell ref="D799:E799"/>
    <mergeCell ref="H799:I799"/>
    <mergeCell ref="H798:I798"/>
    <mergeCell ref="D791:E791"/>
    <mergeCell ref="D789:E789"/>
    <mergeCell ref="J789:K789"/>
    <mergeCell ref="J786:K786"/>
    <mergeCell ref="D787:E787"/>
    <mergeCell ref="F787:G787"/>
    <mergeCell ref="J787:K787"/>
    <mergeCell ref="H787:I787"/>
    <mergeCell ref="D788:E788"/>
    <mergeCell ref="F788:G788"/>
    <mergeCell ref="J762:K762"/>
    <mergeCell ref="F785:G785"/>
    <mergeCell ref="H785:I785"/>
    <mergeCell ref="H786:I786"/>
    <mergeCell ref="F789:G789"/>
    <mergeCell ref="J770:K770"/>
    <mergeCell ref="H771:I771"/>
    <mergeCell ref="H772:I772"/>
    <mergeCell ref="H773:I773"/>
    <mergeCell ref="J785:K785"/>
    <mergeCell ref="D752:E752"/>
    <mergeCell ref="D786:E786"/>
    <mergeCell ref="F786:G786"/>
    <mergeCell ref="J766:K766"/>
    <mergeCell ref="F752:G752"/>
    <mergeCell ref="F754:G754"/>
    <mergeCell ref="F756:G756"/>
    <mergeCell ref="F765:G765"/>
    <mergeCell ref="F762:G762"/>
    <mergeCell ref="F761:G761"/>
    <mergeCell ref="H760:I760"/>
    <mergeCell ref="J765:K765"/>
    <mergeCell ref="J764:K764"/>
    <mergeCell ref="F751:G751"/>
    <mergeCell ref="J763:K763"/>
    <mergeCell ref="D764:E764"/>
    <mergeCell ref="J752:K752"/>
    <mergeCell ref="D753:E753"/>
    <mergeCell ref="F753:G753"/>
    <mergeCell ref="J756:K756"/>
    <mergeCell ref="J746:K746"/>
    <mergeCell ref="J761:K761"/>
    <mergeCell ref="D763:E763"/>
    <mergeCell ref="F749:G749"/>
    <mergeCell ref="J748:K748"/>
    <mergeCell ref="D751:E751"/>
    <mergeCell ref="D756:E756"/>
    <mergeCell ref="J755:K755"/>
    <mergeCell ref="F748:G748"/>
    <mergeCell ref="H761:I761"/>
    <mergeCell ref="F737:G737"/>
    <mergeCell ref="F747:G747"/>
    <mergeCell ref="J750:K750"/>
    <mergeCell ref="H745:I745"/>
    <mergeCell ref="H746:I746"/>
    <mergeCell ref="H747:I747"/>
    <mergeCell ref="J747:K747"/>
    <mergeCell ref="F745:G745"/>
    <mergeCell ref="J745:K745"/>
    <mergeCell ref="F746:G746"/>
    <mergeCell ref="F717:G718"/>
    <mergeCell ref="A734:K734"/>
    <mergeCell ref="F740:G740"/>
    <mergeCell ref="F739:G739"/>
    <mergeCell ref="J741:K741"/>
    <mergeCell ref="J742:K742"/>
    <mergeCell ref="C736:C737"/>
    <mergeCell ref="D738:E738"/>
    <mergeCell ref="D741:E741"/>
    <mergeCell ref="F742:G742"/>
    <mergeCell ref="H560:I560"/>
    <mergeCell ref="H561:I561"/>
    <mergeCell ref="F738:G738"/>
    <mergeCell ref="J679:K679"/>
    <mergeCell ref="J686:K686"/>
    <mergeCell ref="J680:K680"/>
    <mergeCell ref="J736:K737"/>
    <mergeCell ref="J688:K688"/>
    <mergeCell ref="J696:K696"/>
    <mergeCell ref="H698:I698"/>
    <mergeCell ref="F743:G743"/>
    <mergeCell ref="J738:K738"/>
    <mergeCell ref="A728:D728"/>
    <mergeCell ref="F728:G728"/>
    <mergeCell ref="F729:G729"/>
    <mergeCell ref="F730:G730"/>
    <mergeCell ref="B736:B737"/>
    <mergeCell ref="A731:D731"/>
    <mergeCell ref="D736:I736"/>
    <mergeCell ref="A732:D732"/>
    <mergeCell ref="F731:G731"/>
    <mergeCell ref="H737:I737"/>
    <mergeCell ref="F724:G724"/>
    <mergeCell ref="H738:I738"/>
    <mergeCell ref="F732:G732"/>
    <mergeCell ref="A726:D726"/>
    <mergeCell ref="A729:D729"/>
    <mergeCell ref="A730:D730"/>
    <mergeCell ref="A736:A737"/>
    <mergeCell ref="A727:D727"/>
    <mergeCell ref="A717:D718"/>
    <mergeCell ref="E717:E718"/>
    <mergeCell ref="J751:K751"/>
    <mergeCell ref="F727:G727"/>
    <mergeCell ref="J749:K749"/>
    <mergeCell ref="F741:G741"/>
    <mergeCell ref="H742:I742"/>
    <mergeCell ref="J740:K740"/>
    <mergeCell ref="J743:K743"/>
    <mergeCell ref="J744:K744"/>
    <mergeCell ref="A719:D719"/>
    <mergeCell ref="A703:D703"/>
    <mergeCell ref="F681:G681"/>
    <mergeCell ref="D698:E698"/>
    <mergeCell ref="D695:E695"/>
    <mergeCell ref="A702:D702"/>
    <mergeCell ref="D699:E699"/>
    <mergeCell ref="D689:E689"/>
    <mergeCell ref="D690:E690"/>
    <mergeCell ref="D691:E691"/>
    <mergeCell ref="F608:G608"/>
    <mergeCell ref="F610:G610"/>
    <mergeCell ref="F615:G615"/>
    <mergeCell ref="D610:E610"/>
    <mergeCell ref="J677:K677"/>
    <mergeCell ref="J678:K678"/>
    <mergeCell ref="J617:K617"/>
    <mergeCell ref="J610:K610"/>
    <mergeCell ref="H613:I613"/>
    <mergeCell ref="H611:I611"/>
    <mergeCell ref="F603:G603"/>
    <mergeCell ref="D604:E604"/>
    <mergeCell ref="D603:E603"/>
    <mergeCell ref="D595:E595"/>
    <mergeCell ref="J619:K619"/>
    <mergeCell ref="D605:E605"/>
    <mergeCell ref="D601:E601"/>
    <mergeCell ref="D599:E599"/>
    <mergeCell ref="F604:G604"/>
    <mergeCell ref="F606:G606"/>
    <mergeCell ref="D570:E570"/>
    <mergeCell ref="D596:E596"/>
    <mergeCell ref="D580:E580"/>
    <mergeCell ref="D584:E584"/>
    <mergeCell ref="D593:E593"/>
    <mergeCell ref="D589:E589"/>
    <mergeCell ref="D591:E591"/>
    <mergeCell ref="D587:E587"/>
    <mergeCell ref="D583:E583"/>
    <mergeCell ref="D585:E585"/>
    <mergeCell ref="F574:G574"/>
    <mergeCell ref="D582:E582"/>
    <mergeCell ref="D575:E575"/>
    <mergeCell ref="D579:E579"/>
    <mergeCell ref="D577:E577"/>
    <mergeCell ref="D578:E578"/>
    <mergeCell ref="F577:G577"/>
    <mergeCell ref="F573:G573"/>
    <mergeCell ref="F572:G572"/>
    <mergeCell ref="F551:G551"/>
    <mergeCell ref="F545:G545"/>
    <mergeCell ref="F547:G547"/>
    <mergeCell ref="F541:G541"/>
    <mergeCell ref="F546:G546"/>
    <mergeCell ref="F544:G544"/>
    <mergeCell ref="F548:G548"/>
    <mergeCell ref="F564:G564"/>
    <mergeCell ref="H523:I523"/>
    <mergeCell ref="H525:I525"/>
    <mergeCell ref="H562:I562"/>
    <mergeCell ref="H530:I530"/>
    <mergeCell ref="H531:I531"/>
    <mergeCell ref="F553:G553"/>
    <mergeCell ref="F533:G533"/>
    <mergeCell ref="H534:I534"/>
    <mergeCell ref="H535:I535"/>
    <mergeCell ref="H553:I553"/>
    <mergeCell ref="F556:G556"/>
    <mergeCell ref="F557:G557"/>
    <mergeCell ref="F555:G555"/>
    <mergeCell ref="J524:K524"/>
    <mergeCell ref="J539:K539"/>
    <mergeCell ref="J534:K534"/>
    <mergeCell ref="J526:K526"/>
    <mergeCell ref="H527:I527"/>
    <mergeCell ref="H526:I526"/>
    <mergeCell ref="J538:K538"/>
    <mergeCell ref="J603:K603"/>
    <mergeCell ref="H532:I532"/>
    <mergeCell ref="H533:I533"/>
    <mergeCell ref="H579:I579"/>
    <mergeCell ref="H543:I543"/>
    <mergeCell ref="J604:K604"/>
    <mergeCell ref="H536:I536"/>
    <mergeCell ref="H550:I550"/>
    <mergeCell ref="H541:I541"/>
    <mergeCell ref="H554:I554"/>
    <mergeCell ref="J642:K642"/>
    <mergeCell ref="J641:K641"/>
    <mergeCell ref="J651:K651"/>
    <mergeCell ref="J626:K626"/>
    <mergeCell ref="J629:K629"/>
    <mergeCell ref="J632:K632"/>
    <mergeCell ref="J627:K627"/>
    <mergeCell ref="J630:K630"/>
    <mergeCell ref="J628:K628"/>
    <mergeCell ref="J648:K648"/>
    <mergeCell ref="J656:K656"/>
    <mergeCell ref="J659:K659"/>
    <mergeCell ref="J654:K654"/>
    <mergeCell ref="J655:K655"/>
    <mergeCell ref="J672:K672"/>
    <mergeCell ref="J665:K665"/>
    <mergeCell ref="J658:K658"/>
    <mergeCell ref="J661:K661"/>
    <mergeCell ref="J660:K660"/>
    <mergeCell ref="J663:K663"/>
    <mergeCell ref="J644:K644"/>
    <mergeCell ref="J646:K646"/>
    <mergeCell ref="H645:I645"/>
    <mergeCell ref="H644:I644"/>
    <mergeCell ref="H646:I646"/>
    <mergeCell ref="J652:K652"/>
    <mergeCell ref="J649:K649"/>
    <mergeCell ref="H647:I647"/>
    <mergeCell ref="H642:I642"/>
    <mergeCell ref="J639:K639"/>
    <mergeCell ref="J643:K643"/>
    <mergeCell ref="J607:K607"/>
    <mergeCell ref="F616:G616"/>
    <mergeCell ref="J616:K616"/>
    <mergeCell ref="J613:K613"/>
    <mergeCell ref="H607:I607"/>
    <mergeCell ref="J614:K614"/>
    <mergeCell ref="J608:K608"/>
    <mergeCell ref="J615:K615"/>
    <mergeCell ref="H615:I615"/>
    <mergeCell ref="J612:K612"/>
    <mergeCell ref="J611:K611"/>
    <mergeCell ref="J633:K633"/>
    <mergeCell ref="H626:I626"/>
    <mergeCell ref="H619:I619"/>
    <mergeCell ref="H620:I620"/>
    <mergeCell ref="J623:K623"/>
    <mergeCell ref="J647:K647"/>
    <mergeCell ref="J634:K634"/>
    <mergeCell ref="J635:K635"/>
    <mergeCell ref="J650:K650"/>
    <mergeCell ref="J668:K668"/>
    <mergeCell ref="J662:K662"/>
    <mergeCell ref="J638:K638"/>
    <mergeCell ref="J667:K667"/>
    <mergeCell ref="J640:K640"/>
    <mergeCell ref="J645:K645"/>
    <mergeCell ref="J666:K666"/>
    <mergeCell ref="H717:J717"/>
    <mergeCell ref="H750:I750"/>
    <mergeCell ref="J675:K675"/>
    <mergeCell ref="J673:K673"/>
    <mergeCell ref="H671:I671"/>
    <mergeCell ref="H672:I672"/>
    <mergeCell ref="H673:I673"/>
    <mergeCell ref="J676:K676"/>
    <mergeCell ref="J674:K674"/>
    <mergeCell ref="H696:I696"/>
    <mergeCell ref="H697:I697"/>
    <mergeCell ref="H678:I678"/>
    <mergeCell ref="H679:I679"/>
    <mergeCell ref="J767:K767"/>
    <mergeCell ref="J754:K754"/>
    <mergeCell ref="H739:I739"/>
    <mergeCell ref="H740:I740"/>
    <mergeCell ref="H741:I741"/>
    <mergeCell ref="J739:K739"/>
    <mergeCell ref="J771:K771"/>
    <mergeCell ref="J772:K772"/>
    <mergeCell ref="J773:K773"/>
    <mergeCell ref="J778:K778"/>
    <mergeCell ref="J768:K768"/>
    <mergeCell ref="J774:K774"/>
    <mergeCell ref="J775:K775"/>
    <mergeCell ref="J769:K769"/>
    <mergeCell ref="J781:K781"/>
    <mergeCell ref="J776:K776"/>
    <mergeCell ref="J777:K777"/>
    <mergeCell ref="J790:K790"/>
    <mergeCell ref="J782:K782"/>
    <mergeCell ref="J788:K788"/>
    <mergeCell ref="J784:K784"/>
    <mergeCell ref="J780:K780"/>
    <mergeCell ref="J779:K779"/>
    <mergeCell ref="J783:K783"/>
    <mergeCell ref="F779:G779"/>
    <mergeCell ref="F781:G781"/>
    <mergeCell ref="F784:G784"/>
    <mergeCell ref="F776:G776"/>
    <mergeCell ref="F777:G777"/>
    <mergeCell ref="F782:G782"/>
    <mergeCell ref="F783:G783"/>
    <mergeCell ref="F778:G778"/>
    <mergeCell ref="F790:G790"/>
    <mergeCell ref="F755:G755"/>
    <mergeCell ref="F936:G936"/>
    <mergeCell ref="F769:G769"/>
    <mergeCell ref="F767:G767"/>
    <mergeCell ref="F766:G766"/>
    <mergeCell ref="F763:G763"/>
    <mergeCell ref="F774:G774"/>
    <mergeCell ref="F770:G770"/>
    <mergeCell ref="F775:G775"/>
    <mergeCell ref="F764:G764"/>
    <mergeCell ref="F768:G768"/>
    <mergeCell ref="F780:G780"/>
    <mergeCell ref="F974:G974"/>
    <mergeCell ref="F944:G944"/>
    <mergeCell ref="F935:G935"/>
    <mergeCell ref="F938:G938"/>
    <mergeCell ref="F771:G771"/>
    <mergeCell ref="F772:G772"/>
    <mergeCell ref="F773:G773"/>
    <mergeCell ref="J939:K939"/>
    <mergeCell ref="J941:K941"/>
    <mergeCell ref="J935:K935"/>
    <mergeCell ref="J938:K938"/>
    <mergeCell ref="F939:G939"/>
    <mergeCell ref="F969:G969"/>
    <mergeCell ref="F943:G943"/>
    <mergeCell ref="F941:G941"/>
    <mergeCell ref="J937:K937"/>
    <mergeCell ref="F940:G940"/>
    <mergeCell ref="J944:K944"/>
    <mergeCell ref="F965:G965"/>
    <mergeCell ref="A962:D962"/>
    <mergeCell ref="F962:G962"/>
    <mergeCell ref="A964:D964"/>
    <mergeCell ref="D946:E946"/>
    <mergeCell ref="A965:D965"/>
    <mergeCell ref="A957:K957"/>
    <mergeCell ref="A963:D963"/>
    <mergeCell ref="J946:K946"/>
    <mergeCell ref="A985:C985"/>
    <mergeCell ref="A980:C980"/>
    <mergeCell ref="A979:C979"/>
    <mergeCell ref="A981:C981"/>
    <mergeCell ref="H939:I939"/>
    <mergeCell ref="D942:E942"/>
    <mergeCell ref="D940:E940"/>
    <mergeCell ref="D944:E944"/>
    <mergeCell ref="F945:G945"/>
    <mergeCell ref="D941:E941"/>
    <mergeCell ref="H521:I521"/>
    <mergeCell ref="H518:I518"/>
    <mergeCell ref="H519:I519"/>
    <mergeCell ref="H542:I542"/>
    <mergeCell ref="H537:I537"/>
    <mergeCell ref="H538:I538"/>
    <mergeCell ref="H520:I520"/>
    <mergeCell ref="H539:I539"/>
    <mergeCell ref="H540:I540"/>
    <mergeCell ref="H522:I522"/>
    <mergeCell ref="H498:I498"/>
    <mergeCell ref="H499:I499"/>
    <mergeCell ref="H502:I502"/>
    <mergeCell ref="H503:I503"/>
    <mergeCell ref="H508:I508"/>
    <mergeCell ref="H509:I509"/>
    <mergeCell ref="H504:I504"/>
    <mergeCell ref="H505:I505"/>
    <mergeCell ref="H506:I506"/>
    <mergeCell ref="H507:I507"/>
    <mergeCell ref="H493:I493"/>
    <mergeCell ref="H494:I494"/>
    <mergeCell ref="H495:I495"/>
    <mergeCell ref="H496:I496"/>
    <mergeCell ref="H497:I497"/>
    <mergeCell ref="D24:E24"/>
    <mergeCell ref="F24:G24"/>
    <mergeCell ref="D101:E101"/>
    <mergeCell ref="D99:E99"/>
    <mergeCell ref="D86:E86"/>
    <mergeCell ref="J24:K24"/>
    <mergeCell ref="D25:E25"/>
    <mergeCell ref="F25:G25"/>
    <mergeCell ref="J25:K25"/>
    <mergeCell ref="J27:K27"/>
    <mergeCell ref="D105:E105"/>
    <mergeCell ref="F105:G105"/>
    <mergeCell ref="J105:K105"/>
    <mergeCell ref="F71:G71"/>
    <mergeCell ref="D65:E65"/>
    <mergeCell ref="J65:K65"/>
    <mergeCell ref="F67:G67"/>
    <mergeCell ref="F82:G82"/>
    <mergeCell ref="D67:E67"/>
    <mergeCell ref="D102:E102"/>
    <mergeCell ref="D124:E124"/>
    <mergeCell ref="D81:E81"/>
    <mergeCell ref="D83:E83"/>
    <mergeCell ref="D113:E113"/>
    <mergeCell ref="D116:E116"/>
    <mergeCell ref="D115:E115"/>
    <mergeCell ref="D103:E103"/>
    <mergeCell ref="D109:E109"/>
    <mergeCell ref="D27:E27"/>
    <mergeCell ref="F27:G27"/>
    <mergeCell ref="F68:G68"/>
    <mergeCell ref="D69:E69"/>
    <mergeCell ref="D57:E57"/>
    <mergeCell ref="D58:E58"/>
    <mergeCell ref="F55:G55"/>
    <mergeCell ref="F56:G56"/>
    <mergeCell ref="D68:E68"/>
    <mergeCell ref="D36:E36"/>
    <mergeCell ref="J151:K151"/>
    <mergeCell ref="F155:G155"/>
    <mergeCell ref="F165:G165"/>
    <mergeCell ref="J153:K153"/>
    <mergeCell ref="J154:K154"/>
    <mergeCell ref="F157:G157"/>
    <mergeCell ref="J155:K155"/>
    <mergeCell ref="F163:G163"/>
    <mergeCell ref="J157:K157"/>
    <mergeCell ref="J156:K156"/>
    <mergeCell ref="F466:G466"/>
    <mergeCell ref="F967:G967"/>
    <mergeCell ref="H488:I488"/>
    <mergeCell ref="H681:I681"/>
    <mergeCell ref="H682:I682"/>
    <mergeCell ref="H685:I685"/>
    <mergeCell ref="H686:I686"/>
    <mergeCell ref="D573:E573"/>
    <mergeCell ref="D572:E572"/>
    <mergeCell ref="D918:E918"/>
    <mergeCell ref="D917:E917"/>
    <mergeCell ref="D486:E486"/>
    <mergeCell ref="H484:I484"/>
    <mergeCell ref="H485:I485"/>
    <mergeCell ref="H486:I486"/>
    <mergeCell ref="H501:I501"/>
    <mergeCell ref="H491:I491"/>
    <mergeCell ref="A480:D480"/>
    <mergeCell ref="C483:C484"/>
    <mergeCell ref="D488:E488"/>
    <mergeCell ref="D925:E925"/>
    <mergeCell ref="D930:E930"/>
    <mergeCell ref="D934:E934"/>
    <mergeCell ref="D919:E919"/>
    <mergeCell ref="D916:E916"/>
    <mergeCell ref="D576:E576"/>
    <mergeCell ref="D574:E574"/>
    <mergeCell ref="D931:E931"/>
    <mergeCell ref="D929:E929"/>
    <mergeCell ref="D928:E928"/>
    <mergeCell ref="D927:E927"/>
    <mergeCell ref="D939:E939"/>
    <mergeCell ref="D938:E938"/>
    <mergeCell ref="D937:E937"/>
    <mergeCell ref="D935:E935"/>
    <mergeCell ref="D906:E906"/>
    <mergeCell ref="D905:E905"/>
    <mergeCell ref="D911:E911"/>
    <mergeCell ref="D912:E912"/>
    <mergeCell ref="D910:E910"/>
    <mergeCell ref="D909:E909"/>
    <mergeCell ref="D907:E907"/>
    <mergeCell ref="D892:E892"/>
    <mergeCell ref="D878:E878"/>
    <mergeCell ref="D877:E877"/>
    <mergeCell ref="D876:E876"/>
    <mergeCell ref="D889:E889"/>
    <mergeCell ref="D886:E886"/>
    <mergeCell ref="D888:E888"/>
    <mergeCell ref="D883:E883"/>
    <mergeCell ref="D881:E881"/>
    <mergeCell ref="D885:E885"/>
    <mergeCell ref="D879:E879"/>
    <mergeCell ref="D871:E871"/>
    <mergeCell ref="D873:E873"/>
    <mergeCell ref="D868:E868"/>
    <mergeCell ref="D875:E875"/>
    <mergeCell ref="D874:E874"/>
    <mergeCell ref="D814:E814"/>
    <mergeCell ref="D809:E809"/>
    <mergeCell ref="D810:E810"/>
    <mergeCell ref="D872:E872"/>
    <mergeCell ref="D866:E866"/>
    <mergeCell ref="D867:E867"/>
    <mergeCell ref="D832:E832"/>
    <mergeCell ref="D839:E839"/>
    <mergeCell ref="D848:E848"/>
    <mergeCell ref="D846:E846"/>
    <mergeCell ref="D842:E842"/>
    <mergeCell ref="D817:E817"/>
    <mergeCell ref="D823:E823"/>
    <mergeCell ref="D821:E821"/>
    <mergeCell ref="D825:E825"/>
    <mergeCell ref="D830:E830"/>
    <mergeCell ref="D826:E826"/>
    <mergeCell ref="D824:E824"/>
    <mergeCell ref="D820:E820"/>
    <mergeCell ref="D819:E819"/>
    <mergeCell ref="D790:E790"/>
    <mergeCell ref="D806:E806"/>
    <mergeCell ref="D784:E784"/>
    <mergeCell ref="D836:E836"/>
    <mergeCell ref="D833:E833"/>
    <mergeCell ref="D837:E837"/>
    <mergeCell ref="D808:E808"/>
    <mergeCell ref="D818:E818"/>
    <mergeCell ref="D816:E816"/>
    <mergeCell ref="D815:E815"/>
    <mergeCell ref="D774:E774"/>
    <mergeCell ref="D778:E778"/>
    <mergeCell ref="D777:E777"/>
    <mergeCell ref="D803:E803"/>
    <mergeCell ref="D804:E804"/>
    <mergeCell ref="D807:E807"/>
    <mergeCell ref="D782:E782"/>
    <mergeCell ref="D783:E783"/>
    <mergeCell ref="D792:E792"/>
    <mergeCell ref="D785:E785"/>
    <mergeCell ref="D769:E769"/>
    <mergeCell ref="D768:E768"/>
    <mergeCell ref="D767:E767"/>
    <mergeCell ref="D771:E771"/>
    <mergeCell ref="D781:E781"/>
    <mergeCell ref="D776:E776"/>
    <mergeCell ref="D775:E775"/>
    <mergeCell ref="D773:E773"/>
    <mergeCell ref="D780:E780"/>
    <mergeCell ref="D779:E779"/>
    <mergeCell ref="D743:E743"/>
    <mergeCell ref="D749:E749"/>
    <mergeCell ref="D745:E745"/>
    <mergeCell ref="D748:E748"/>
    <mergeCell ref="D772:E772"/>
    <mergeCell ref="D755:E755"/>
    <mergeCell ref="D757:E757"/>
    <mergeCell ref="D766:E766"/>
    <mergeCell ref="D765:E765"/>
    <mergeCell ref="D770:E770"/>
    <mergeCell ref="D754:E754"/>
    <mergeCell ref="D761:E761"/>
    <mergeCell ref="D762:E762"/>
    <mergeCell ref="D693:E693"/>
    <mergeCell ref="D694:E694"/>
    <mergeCell ref="D692:E692"/>
    <mergeCell ref="D737:E737"/>
    <mergeCell ref="A720:D720"/>
    <mergeCell ref="A723:D723"/>
    <mergeCell ref="A724:D724"/>
    <mergeCell ref="D681:E681"/>
    <mergeCell ref="D688:E688"/>
    <mergeCell ref="D653:E653"/>
    <mergeCell ref="D672:E672"/>
    <mergeCell ref="D671:E671"/>
    <mergeCell ref="D664:E664"/>
    <mergeCell ref="D660:E660"/>
    <mergeCell ref="D670:E670"/>
    <mergeCell ref="D656:E656"/>
    <mergeCell ref="D655:E655"/>
    <mergeCell ref="D661:E661"/>
    <mergeCell ref="D662:E662"/>
    <mergeCell ref="D665:E665"/>
    <mergeCell ref="D667:E667"/>
    <mergeCell ref="D663:E663"/>
    <mergeCell ref="D659:E659"/>
    <mergeCell ref="D641:E641"/>
    <mergeCell ref="D640:E640"/>
    <mergeCell ref="D637:E637"/>
    <mergeCell ref="D646:E646"/>
    <mergeCell ref="D644:E644"/>
    <mergeCell ref="D642:E642"/>
    <mergeCell ref="D639:E639"/>
    <mergeCell ref="D638:E638"/>
    <mergeCell ref="D612:E612"/>
    <mergeCell ref="D619:E619"/>
    <mergeCell ref="D635:E635"/>
    <mergeCell ref="D633:E633"/>
    <mergeCell ref="D630:E630"/>
    <mergeCell ref="D627:E627"/>
    <mergeCell ref="D629:E629"/>
    <mergeCell ref="D632:E632"/>
    <mergeCell ref="D634:E634"/>
    <mergeCell ref="D631:E631"/>
    <mergeCell ref="D556:E556"/>
    <mergeCell ref="D557:E557"/>
    <mergeCell ref="D609:E609"/>
    <mergeCell ref="D621:E621"/>
    <mergeCell ref="D623:E623"/>
    <mergeCell ref="D613:E613"/>
    <mergeCell ref="D611:E611"/>
    <mergeCell ref="D616:E616"/>
    <mergeCell ref="D618:E618"/>
    <mergeCell ref="D615:E615"/>
    <mergeCell ref="D553:E553"/>
    <mergeCell ref="D552:E552"/>
    <mergeCell ref="D561:E561"/>
    <mergeCell ref="D562:E562"/>
    <mergeCell ref="D563:E563"/>
    <mergeCell ref="D554:E554"/>
    <mergeCell ref="D558:E558"/>
    <mergeCell ref="D559:E559"/>
    <mergeCell ref="D555:E555"/>
    <mergeCell ref="D560:E560"/>
    <mergeCell ref="D534:E534"/>
    <mergeCell ref="D529:E529"/>
    <mergeCell ref="D530:E530"/>
    <mergeCell ref="D515:E515"/>
    <mergeCell ref="D517:E517"/>
    <mergeCell ref="D516:E516"/>
    <mergeCell ref="D528:E528"/>
    <mergeCell ref="D527:E527"/>
    <mergeCell ref="D522:E522"/>
    <mergeCell ref="D520:E520"/>
    <mergeCell ref="D511:E511"/>
    <mergeCell ref="D491:E491"/>
    <mergeCell ref="D508:E508"/>
    <mergeCell ref="D492:E492"/>
    <mergeCell ref="D496:E496"/>
    <mergeCell ref="D506:E506"/>
    <mergeCell ref="D499:E499"/>
    <mergeCell ref="D507:E507"/>
    <mergeCell ref="D497:E497"/>
    <mergeCell ref="D504:E504"/>
    <mergeCell ref="H689:I689"/>
    <mergeCell ref="H688:I688"/>
    <mergeCell ref="H511:I511"/>
    <mergeCell ref="H641:I641"/>
    <mergeCell ref="H670:I670"/>
    <mergeCell ref="H666:I666"/>
    <mergeCell ref="H660:I660"/>
    <mergeCell ref="H648:I648"/>
    <mergeCell ref="H649:I649"/>
    <mergeCell ref="H515:I515"/>
    <mergeCell ref="J562:K562"/>
    <mergeCell ref="J602:K602"/>
    <mergeCell ref="F602:G602"/>
    <mergeCell ref="F605:G605"/>
    <mergeCell ref="H652:I652"/>
    <mergeCell ref="H687:I687"/>
    <mergeCell ref="H674:I674"/>
    <mergeCell ref="H675:I675"/>
    <mergeCell ref="J653:K653"/>
    <mergeCell ref="J657:K657"/>
    <mergeCell ref="D548:E548"/>
    <mergeCell ref="D543:E543"/>
    <mergeCell ref="H650:I650"/>
    <mergeCell ref="H651:I651"/>
    <mergeCell ref="H663:I663"/>
    <mergeCell ref="F561:G561"/>
    <mergeCell ref="F562:G562"/>
    <mergeCell ref="D551:E551"/>
    <mergeCell ref="D549:E549"/>
    <mergeCell ref="D550:E550"/>
    <mergeCell ref="D538:E538"/>
    <mergeCell ref="D539:E539"/>
    <mergeCell ref="D547:E547"/>
    <mergeCell ref="D544:E544"/>
    <mergeCell ref="D546:E546"/>
    <mergeCell ref="D545:E545"/>
    <mergeCell ref="D594:E594"/>
    <mergeCell ref="F558:G558"/>
    <mergeCell ref="F559:G559"/>
    <mergeCell ref="D531:E531"/>
    <mergeCell ref="D535:E535"/>
    <mergeCell ref="F542:G542"/>
    <mergeCell ref="F554:G554"/>
    <mergeCell ref="F550:G550"/>
    <mergeCell ref="D541:E541"/>
    <mergeCell ref="D537:E537"/>
    <mergeCell ref="H592:I592"/>
    <mergeCell ref="F589:G589"/>
    <mergeCell ref="H643:I643"/>
    <mergeCell ref="F576:G576"/>
    <mergeCell ref="D598:E598"/>
    <mergeCell ref="D581:E581"/>
    <mergeCell ref="H591:I591"/>
    <mergeCell ref="H587:I587"/>
    <mergeCell ref="D590:E590"/>
    <mergeCell ref="D588:E588"/>
    <mergeCell ref="H668:I668"/>
    <mergeCell ref="H657:I657"/>
    <mergeCell ref="H658:I658"/>
    <mergeCell ref="H659:I659"/>
    <mergeCell ref="D602:E602"/>
    <mergeCell ref="F563:G563"/>
    <mergeCell ref="H653:I653"/>
    <mergeCell ref="H654:I654"/>
    <mergeCell ref="H655:I655"/>
    <mergeCell ref="H656:I656"/>
    <mergeCell ref="H700:I700"/>
    <mergeCell ref="H699:I699"/>
    <mergeCell ref="F669:G669"/>
    <mergeCell ref="H669:I669"/>
    <mergeCell ref="H661:I661"/>
    <mergeCell ref="H662:I662"/>
    <mergeCell ref="F661:G661"/>
    <mergeCell ref="H667:I667"/>
    <mergeCell ref="H664:I664"/>
    <mergeCell ref="H665:I665"/>
    <mergeCell ref="H751:I751"/>
    <mergeCell ref="H752:I752"/>
    <mergeCell ref="D739:E739"/>
    <mergeCell ref="D740:E740"/>
    <mergeCell ref="D746:E746"/>
    <mergeCell ref="D750:E750"/>
    <mergeCell ref="D742:E742"/>
    <mergeCell ref="F744:G744"/>
    <mergeCell ref="D747:E747"/>
    <mergeCell ref="D744:E744"/>
    <mergeCell ref="A725:D725"/>
    <mergeCell ref="F721:G721"/>
    <mergeCell ref="F720:G720"/>
    <mergeCell ref="A722:D722"/>
    <mergeCell ref="A721:D721"/>
    <mergeCell ref="F725:G725"/>
    <mergeCell ref="F722:G722"/>
    <mergeCell ref="F723:G723"/>
    <mergeCell ref="H753:I753"/>
    <mergeCell ref="H754:I754"/>
    <mergeCell ref="H755:I755"/>
    <mergeCell ref="H756:I756"/>
    <mergeCell ref="H757:I757"/>
    <mergeCell ref="H758:I758"/>
    <mergeCell ref="H759:I759"/>
    <mergeCell ref="H769:I769"/>
    <mergeCell ref="H770:I770"/>
    <mergeCell ref="H762:I762"/>
    <mergeCell ref="H763:I763"/>
    <mergeCell ref="H764:I764"/>
    <mergeCell ref="H765:I765"/>
    <mergeCell ref="H766:I766"/>
    <mergeCell ref="H767:I767"/>
    <mergeCell ref="H768:I768"/>
    <mergeCell ref="H779:I779"/>
    <mergeCell ref="H781:I781"/>
    <mergeCell ref="H782:I782"/>
    <mergeCell ref="H774:I774"/>
    <mergeCell ref="H775:I775"/>
    <mergeCell ref="H776:I776"/>
    <mergeCell ref="H777:I777"/>
    <mergeCell ref="H780:I780"/>
    <mergeCell ref="H778:I778"/>
    <mergeCell ref="H788:I788"/>
    <mergeCell ref="H789:I789"/>
    <mergeCell ref="H790:I790"/>
    <mergeCell ref="H791:I791"/>
    <mergeCell ref="H793:I793"/>
    <mergeCell ref="H796:I796"/>
    <mergeCell ref="H817:I817"/>
    <mergeCell ref="D758:E758"/>
    <mergeCell ref="D759:E759"/>
    <mergeCell ref="D760:E760"/>
    <mergeCell ref="F758:G758"/>
    <mergeCell ref="F759:G759"/>
    <mergeCell ref="F760:G760"/>
    <mergeCell ref="H797:I797"/>
    <mergeCell ref="H783:I783"/>
    <mergeCell ref="H784:I784"/>
    <mergeCell ref="H840:I840"/>
    <mergeCell ref="H841:I841"/>
    <mergeCell ref="H842:I842"/>
    <mergeCell ref="H822:I822"/>
    <mergeCell ref="H823:I823"/>
    <mergeCell ref="H824:I824"/>
    <mergeCell ref="H825:I825"/>
    <mergeCell ref="H830:I830"/>
    <mergeCell ref="H831:I831"/>
    <mergeCell ref="H829:I829"/>
    <mergeCell ref="H865:I865"/>
    <mergeCell ref="H866:I866"/>
    <mergeCell ref="H849:I849"/>
    <mergeCell ref="H862:I862"/>
    <mergeCell ref="H874:I874"/>
    <mergeCell ref="H878:I878"/>
    <mergeCell ref="H853:I853"/>
    <mergeCell ref="H864:I864"/>
    <mergeCell ref="H871:I871"/>
    <mergeCell ref="H872:I872"/>
    <mergeCell ref="H879:I879"/>
    <mergeCell ref="H880:I880"/>
    <mergeCell ref="H881:I881"/>
    <mergeCell ref="H882:I882"/>
    <mergeCell ref="H887:I887"/>
    <mergeCell ref="H884:I884"/>
    <mergeCell ref="H890:I890"/>
    <mergeCell ref="H891:I891"/>
    <mergeCell ref="H892:I892"/>
    <mergeCell ref="H893:I893"/>
    <mergeCell ref="H928:I928"/>
    <mergeCell ref="H930:I930"/>
    <mergeCell ref="H911:I911"/>
    <mergeCell ref="H912:I912"/>
    <mergeCell ref="H895:I895"/>
    <mergeCell ref="H896:I896"/>
    <mergeCell ref="H904:I904"/>
    <mergeCell ref="H922:I922"/>
    <mergeCell ref="H923:I923"/>
    <mergeCell ref="H907:I907"/>
    <mergeCell ref="H908:I908"/>
    <mergeCell ref="H933:I933"/>
    <mergeCell ref="H909:I909"/>
    <mergeCell ref="H910:I910"/>
    <mergeCell ref="H932:I932"/>
    <mergeCell ref="H913:I913"/>
    <mergeCell ref="H914:I914"/>
    <mergeCell ref="H917:I917"/>
    <mergeCell ref="H919:I919"/>
    <mergeCell ref="H924:I924"/>
    <mergeCell ref="D923:E923"/>
    <mergeCell ref="D920:E920"/>
    <mergeCell ref="D924:E924"/>
    <mergeCell ref="F924:G924"/>
    <mergeCell ref="D915:E915"/>
    <mergeCell ref="F922:G922"/>
    <mergeCell ref="D922:E922"/>
    <mergeCell ref="D921:E921"/>
    <mergeCell ref="H920:I920"/>
    <mergeCell ref="H921:I921"/>
    <mergeCell ref="H934:I934"/>
    <mergeCell ref="H931:I931"/>
    <mergeCell ref="D933:E933"/>
    <mergeCell ref="D926:E926"/>
    <mergeCell ref="D932:E932"/>
    <mergeCell ref="H935:I935"/>
    <mergeCell ref="H936:I936"/>
    <mergeCell ref="H937:I937"/>
    <mergeCell ref="A966:D966"/>
    <mergeCell ref="H938:I938"/>
    <mergeCell ref="D943:E943"/>
    <mergeCell ref="H946:I946"/>
    <mergeCell ref="H940:I940"/>
    <mergeCell ref="H941:I941"/>
    <mergeCell ref="H942:I942"/>
    <mergeCell ref="H943:I943"/>
    <mergeCell ref="F966:G966"/>
    <mergeCell ref="H944:I944"/>
    <mergeCell ref="H945:I945"/>
    <mergeCell ref="A973:D973"/>
    <mergeCell ref="A970:D970"/>
    <mergeCell ref="F970:G970"/>
    <mergeCell ref="E959:E960"/>
    <mergeCell ref="F959:G960"/>
    <mergeCell ref="A969:D969"/>
    <mergeCell ref="D936:E936"/>
    <mergeCell ref="D669:E669"/>
    <mergeCell ref="D524:E524"/>
    <mergeCell ref="D532:E532"/>
    <mergeCell ref="F973:G973"/>
    <mergeCell ref="A972:D972"/>
    <mergeCell ref="F972:G972"/>
    <mergeCell ref="A971:D971"/>
    <mergeCell ref="F971:G971"/>
    <mergeCell ref="F750:G750"/>
    <mergeCell ref="J82:K82"/>
    <mergeCell ref="D80:E80"/>
    <mergeCell ref="D82:E82"/>
    <mergeCell ref="F81:G81"/>
    <mergeCell ref="A476:D476"/>
    <mergeCell ref="D237:H237"/>
    <mergeCell ref="F238:H238"/>
    <mergeCell ref="A470:D470"/>
    <mergeCell ref="E238:E239"/>
    <mergeCell ref="A223:D223"/>
    <mergeCell ref="F467:G467"/>
    <mergeCell ref="F468:G468"/>
    <mergeCell ref="F479:G479"/>
    <mergeCell ref="F473:G473"/>
    <mergeCell ref="F474:G474"/>
    <mergeCell ref="F470:G470"/>
    <mergeCell ref="F471:G471"/>
    <mergeCell ref="F472:G472"/>
    <mergeCell ref="F478:G478"/>
    <mergeCell ref="A462:K462"/>
    <mergeCell ref="B237:B239"/>
    <mergeCell ref="I237:J238"/>
    <mergeCell ref="J180:K180"/>
    <mergeCell ref="F196:G196"/>
    <mergeCell ref="J194:K194"/>
    <mergeCell ref="J192:K192"/>
    <mergeCell ref="F198:G198"/>
    <mergeCell ref="A233:D233"/>
    <mergeCell ref="F233:G233"/>
    <mergeCell ref="D147:E147"/>
    <mergeCell ref="J173:K173"/>
    <mergeCell ref="J76:K76"/>
    <mergeCell ref="J78:K78"/>
    <mergeCell ref="J80:K80"/>
    <mergeCell ref="F464:G465"/>
    <mergeCell ref="H464:J464"/>
    <mergeCell ref="F76:G76"/>
    <mergeCell ref="H76:I76"/>
    <mergeCell ref="H79:I79"/>
  </mergeCells>
  <conditionalFormatting sqref="C8:C10 C54:C55 C127:C129 C488:C490 C508:C509 C555:C563 C617:C619 C622:C633 C662:C670 C741:C743 C790:C946">
    <cfRule type="expression" priority="133" dxfId="4" stopIfTrue="1">
      <formula>D8&lt;F8</formula>
    </cfRule>
  </conditionalFormatting>
  <conditionalFormatting sqref="A948">
    <cfRule type="expression" priority="408" dxfId="4" stopIfTrue="1">
      <formula>C948&lt;C949</formula>
    </cfRule>
  </conditionalFormatting>
  <conditionalFormatting sqref="A953">
    <cfRule type="expression" priority="410" dxfId="4" stopIfTrue="1">
      <formula>OR(C953&lt;C954+C955)</formula>
    </cfRule>
  </conditionalFormatting>
  <conditionalFormatting sqref="D980">
    <cfRule type="expression" priority="19" dxfId="0" stopIfTrue="1">
      <formula>$E$980&lt;$E$981</formula>
    </cfRule>
    <cfRule type="expression" priority="1400" dxfId="4" stopIfTrue="1">
      <formula>E980&lt;E982</formula>
    </cfRule>
  </conditionalFormatting>
  <conditionalFormatting sqref="C6 C13:C14 C17 C19:C21 C26:C29 C31:C45 C47 C50:C52 C57 C59:C60 C62 C64:C65 C67:C69 C71 C73:C82 C84:C85 C87 C89 C91:C95 C97:C98 C100:C101 C103:C105 C107:C112 C115:C117 C119:C125 C132:C143 C145:C148 C150:C152 C154:C155 C157 C159:C161 C163:C165 C168:C177 C179 C181:C186 C188:C193 C486 C492:C494 C497 C499:C501 C511:C525 C527 C530:C532 C534:C535 C537 C539 C541:C542 C544 C546:C547 C549:C551 C553 C565:C566 C568 C570 C572:C576 C578:C579 C581:C582 C584:C586 C588:C591 C594:C597 C599:C600 C603:C605 C607:C611 C613:C615 C635:C638 C640:C642 C644:C645 C647 C649:C654 C656:C659 C672 C674:C680 C682:C688 C690:C700 C739 C746:C747 C750 C752:C754 C757:C762 C764:C778 C780 C783:C785 C787:C788 C195:C203 C205">
    <cfRule type="expression" priority="126" dxfId="4" stopIfTrue="1">
      <formula>D6&lt;F6</formula>
    </cfRule>
  </conditionalFormatting>
  <conditionalFormatting sqref="C90">
    <cfRule type="expression" priority="1428" dxfId="4" stopIfTrue="1">
      <formula>D90&lt;F90</formula>
    </cfRule>
    <cfRule type="expression" priority="1429" dxfId="4" stopIfTrue="1">
      <formula>OR(D90&lt;SUM(D91:D95),F90&lt;SUM(F91:F95),H90&lt;SUM(H91:H95),J90&lt;SUM(J91:J95))</formula>
    </cfRule>
  </conditionalFormatting>
  <conditionalFormatting sqref="C11 C491 C744">
    <cfRule type="expression" priority="1430" dxfId="4" stopIfTrue="1">
      <formula>D11&lt;F11</formula>
    </cfRule>
    <cfRule type="expression" priority="1431" dxfId="4" stopIfTrue="1">
      <formula>OR(D11&lt;D12+D14,F11&lt;F12+F14,H11&lt;H12+H14,J11&lt;J12+J14)</formula>
    </cfRule>
  </conditionalFormatting>
  <conditionalFormatting sqref="C12 C16 C46 C56 C61 C66 C72 C86 C149 C153 C156 C162 C178 C187 C496 C526 C536 C538 C543 C548 C554 C567 C598 C593 C612 C639 C643 C646 C655 C671 C681 C745 C749 C779 C789">
    <cfRule type="expression" priority="1432" dxfId="4" stopIfTrue="1">
      <formula>D12&lt;F12</formula>
    </cfRule>
  </conditionalFormatting>
  <conditionalFormatting sqref="C15 C495 C748">
    <cfRule type="expression" priority="1434" dxfId="4" stopIfTrue="1">
      <formula>D15&lt;F15</formula>
    </cfRule>
    <cfRule type="expression" priority="1435" dxfId="4" stopIfTrue="1">
      <formula>OR(D15&lt;D16+D18+D21,F15&lt;F16+F18+F21,H15&lt;H16+H18+H21,J15&lt;J16+J18+J21)</formula>
    </cfRule>
  </conditionalFormatting>
  <conditionalFormatting sqref="C18 C49 C58 C63 C83 C96 C99 C498 C529 C533 C540 C545 C564 C577 C580 C621 C751 C782 C786">
    <cfRule type="expression" priority="1436" dxfId="4" stopIfTrue="1">
      <formula>D18&lt;F18</formula>
    </cfRule>
    <cfRule type="expression" priority="1437" dxfId="4" stopIfTrue="1">
      <formula>OR(D18&lt;D19+D20,F18&lt;F19+F20,H18&lt;H19+H20,J18&lt;J19+J20)</formula>
    </cfRule>
  </conditionalFormatting>
  <conditionalFormatting sqref="C507">
    <cfRule type="expression" priority="1440" dxfId="4" stopIfTrue="1">
      <formula>D507&lt;F507</formula>
    </cfRule>
  </conditionalFormatting>
  <conditionalFormatting sqref="C30 C763">
    <cfRule type="expression" priority="1442" dxfId="4" stopIfTrue="1">
      <formula>D30&lt;F30</formula>
    </cfRule>
    <cfRule type="expression" priority="1443" dxfId="4" stopIfTrue="1">
      <formula>OR(D30&lt;D32+D33,F30&lt;F32+F33,H30&lt;H32+H33,J30&lt;J32+J33)</formula>
    </cfRule>
  </conditionalFormatting>
  <conditionalFormatting sqref="C70">
    <cfRule type="expression" priority="1446" dxfId="4" stopIfTrue="1">
      <formula>D70&lt;F70</formula>
    </cfRule>
    <cfRule type="expression" priority="1447" dxfId="4" stopIfTrue="1">
      <formula>OR(D70&lt;SUM(D86,D71:D72,D74:D81,D83),F70&lt;SUM(F86,F71:F72,F74:F81,F83),H70&lt;SUM(H86,H71:H72,H74:H81,H83),J70&lt;SUM(J86,J71:J72,J74:J81,J83))</formula>
    </cfRule>
  </conditionalFormatting>
  <conditionalFormatting sqref="C88 C569">
    <cfRule type="expression" priority="1448" dxfId="4" stopIfTrue="1">
      <formula>D88&lt;F88</formula>
    </cfRule>
    <cfRule type="expression" priority="1449" dxfId="4" stopIfTrue="1">
      <formula>OR(D88&lt;D89+D90+D96+D99,F88&lt;F89+F90+F96+F99,H88&lt;H89+H90+H96+H99,J88&lt;J89+J90+J96+J99)</formula>
    </cfRule>
  </conditionalFormatting>
  <conditionalFormatting sqref="C102">
    <cfRule type="expression" priority="1450" dxfId="4" stopIfTrue="1">
      <formula>D102&lt;F102</formula>
    </cfRule>
    <cfRule type="expression" priority="1451" dxfId="4" stopIfTrue="1">
      <formula>OR(D102&lt;SUM(D103:D104,D106,D111,D112,D113,D118,D126),F102&lt;SUM(F103:F104,F106,F111,F112,F113,F118,F126),H102&lt;SUM(H103:H104,H106,H111,H112,H113,H118,H126),J102&lt;SUM(J103:J104,J106,J111,J112,J113,J118,J126))</formula>
    </cfRule>
  </conditionalFormatting>
  <conditionalFormatting sqref="C106">
    <cfRule type="expression" priority="1452" dxfId="4" stopIfTrue="1">
      <formula>D106&lt;F106</formula>
    </cfRule>
    <cfRule type="expression" priority="1453" dxfId="4" stopIfTrue="1">
      <formula>OR(D106&lt;SUM(D107:D110),F106&lt;SUM(F107:F110),H106&lt;SUM(H107:H110),J106&lt;SUM(J107:J110))</formula>
    </cfRule>
  </conditionalFormatting>
  <conditionalFormatting sqref="C601:C602">
    <cfRule type="expression" priority="1454" dxfId="4" stopIfTrue="1">
      <formula>D601&lt;F601</formula>
    </cfRule>
  </conditionalFormatting>
  <conditionalFormatting sqref="C118">
    <cfRule type="expression" priority="1456" dxfId="4" stopIfTrue="1">
      <formula>D118&lt;F118</formula>
    </cfRule>
    <cfRule type="expression" priority="1457" dxfId="4" stopIfTrue="1">
      <formula>OR(D118&lt;SUM(D119:D125),F118&lt;SUM(F119:F125),J118&lt;SUM(J119:J125))</formula>
    </cfRule>
  </conditionalFormatting>
  <conditionalFormatting sqref="C131">
    <cfRule type="expression" priority="1460" dxfId="4" stopIfTrue="1">
      <formula>D131&lt;F131</formula>
    </cfRule>
    <cfRule type="expression" priority="1461" dxfId="4" stopIfTrue="1">
      <formula>OR(D131&lt;SUM(D132:D133),F131&lt;SUM(F132:F133),J131&lt;SUM(J132:J133))</formula>
    </cfRule>
  </conditionalFormatting>
  <conditionalFormatting sqref="C634">
    <cfRule type="expression" priority="1462" dxfId="4" stopIfTrue="1">
      <formula>D634&lt;F634</formula>
    </cfRule>
    <cfRule type="expression" priority="1463" dxfId="4" stopIfTrue="1">
      <formula>OR(D634&lt;SUM(D635:D639,D641:D643,D645:D646),F634&lt;SUM(F635:F639,F641:F643,F645:F646),H634&lt;SUM(H635:H639,H641:H642,H645:H646),J634&lt;SUM(J635:J639,J641:J642,J645:J646))</formula>
    </cfRule>
  </conditionalFormatting>
  <conditionalFormatting sqref="C158">
    <cfRule type="expression" priority="1464" dxfId="4" stopIfTrue="1">
      <formula>D158&lt;F158</formula>
    </cfRule>
    <cfRule type="expression" priority="1465" dxfId="4" stopIfTrue="1">
      <formula>OR(D158&lt;SUM(D159:D162,D164:D165),F158&lt;SUM(F159:F162,F164:F165),H158&lt;SUM(H159:H162,H164:H165),J158&lt;SUM(J159:J162,J164:J165))</formula>
    </cfRule>
  </conditionalFormatting>
  <conditionalFormatting sqref="C167 C587">
    <cfRule type="expression" priority="1468" dxfId="4" stopIfTrue="1">
      <formula>D167&lt;F167</formula>
    </cfRule>
    <cfRule type="expression" priority="1469" dxfId="4" stopIfTrue="1">
      <formula>OR(D167&lt;SUM(D168:D171),F167&lt;SUM(F168:F171),H167&lt;SUM(H168:H171),J167&lt;SUM(J168:J171))</formula>
    </cfRule>
  </conditionalFormatting>
  <conditionalFormatting sqref="C180 C648">
    <cfRule type="expression" priority="1470" dxfId="4" stopIfTrue="1">
      <formula>D180&lt;F180</formula>
    </cfRule>
    <cfRule type="expression" priority="1471" dxfId="4" stopIfTrue="1">
      <formula>OR(D180&lt;SUM(D181:D187,D189:D191),F180&lt;SUM(F181:F187,F189:F191),H180&lt;SUM(H181:H187,H189:H191),J180&lt;SUM(J181:J187,J189:J191))</formula>
    </cfRule>
  </conditionalFormatting>
  <conditionalFormatting sqref="C194">
    <cfRule type="expression" priority="1472" dxfId="4" stopIfTrue="1">
      <formula>D194&lt;F194</formula>
    </cfRule>
    <cfRule type="expression" priority="1473" dxfId="4" stopIfTrue="1">
      <formula>OR(D194&lt;SUM(D195:D203),F194&lt;SUM(F195:F203),H194&lt;SUM(H195:H203),J194&lt;SUM(J195:J203))</formula>
    </cfRule>
  </conditionalFormatting>
  <conditionalFormatting sqref="A207 A453 A706">
    <cfRule type="expression" priority="1477" dxfId="4" stopIfTrue="1">
      <formula>C207&lt;C208</formula>
    </cfRule>
  </conditionalFormatting>
  <conditionalFormatting sqref="A212 A458 A711">
    <cfRule type="expression" priority="1479" dxfId="4" stopIfTrue="1">
      <formula>OR(C212&lt;C213+C214)</formula>
    </cfRule>
  </conditionalFormatting>
  <conditionalFormatting sqref="C510">
    <cfRule type="expression" priority="1535" dxfId="4" stopIfTrue="1">
      <formula>D510&lt;F510</formula>
    </cfRule>
    <cfRule type="expression" priority="1536" dxfId="4" stopIfTrue="1">
      <formula>OR(D510&lt;SUM(D512:D513),F510&lt;SUM(F512:F513),J510&lt;SUM(J512:J513))</formula>
    </cfRule>
  </conditionalFormatting>
  <conditionalFormatting sqref="C528">
    <cfRule type="expression" priority="1537" dxfId="4" stopIfTrue="1">
      <formula>D528&lt;F528</formula>
    </cfRule>
    <cfRule type="expression" priority="1538" dxfId="4" stopIfTrue="1">
      <formula>OR(D528&lt;D529+D532+D533+D536+D538+D540+D543+D545+D548+D550+D551,F528&lt;F529+F532+F533+F536+F538+F540+F543+F545+F548+F550+F551,J528&lt;J529+J532+J533+J536+J538+J540+J543+J545+J548+J550+J551)</formula>
    </cfRule>
  </conditionalFormatting>
  <conditionalFormatting sqref="C571">
    <cfRule type="expression" priority="1541" dxfId="4" stopIfTrue="1">
      <formula>D571&lt;F571</formula>
    </cfRule>
    <cfRule type="expression" priority="1542" dxfId="4" stopIfTrue="1">
      <formula>OR(D571&lt;SUM(D572:D576),F571&lt;SUM(F572:F576),H571&lt;SUM(H572:H576),J571&lt;SUM(J572:J576))</formula>
    </cfRule>
  </conditionalFormatting>
  <conditionalFormatting sqref="C592">
    <cfRule type="expression" priority="1545" dxfId="4" stopIfTrue="1">
      <formula>D592&lt;F592</formula>
    </cfRule>
    <cfRule type="expression" priority="1546" dxfId="4" stopIfTrue="1">
      <formula>OR(D592&lt;SUM(D593,D595:D598),F592&lt;SUM(F593,F595:F598),J592&lt;SUM(J593,J595:J598))</formula>
    </cfRule>
  </conditionalFormatting>
  <conditionalFormatting sqref="C606">
    <cfRule type="expression" priority="1547" dxfId="4" stopIfTrue="1">
      <formula>D606&lt;F606</formula>
    </cfRule>
    <cfRule type="expression" priority="1548" dxfId="4" stopIfTrue="1">
      <formula>OR(D606&lt;SUM(D607:D612,D614),F606&lt;SUM(F607:F612,F614),J606&lt;SUM(J607:J612,J614))</formula>
    </cfRule>
  </conditionalFormatting>
  <conditionalFormatting sqref="C673">
    <cfRule type="expression" priority="1549" dxfId="4" stopIfTrue="1">
      <formula>D673&lt;F673</formula>
    </cfRule>
    <cfRule type="expression" priority="1550" dxfId="4" stopIfTrue="1">
      <formula>OR(D673&lt;SUM(D674:D681,D683:D686),F673&lt;SUM(F674:F681,F683:F686),H673&lt;SUM(H674:H681,H683:H686),J673&lt;SUM(J674:J681,J683:J686))</formula>
    </cfRule>
  </conditionalFormatting>
  <conditionalFormatting sqref="C689">
    <cfRule type="expression" priority="1551" dxfId="4" stopIfTrue="1">
      <formula>D689&lt;F689</formula>
    </cfRule>
    <cfRule type="expression" priority="1552" dxfId="4" stopIfTrue="1">
      <formula>OR(D689&lt;SUM(D690:D698),F689&lt;SUM(F690:F698),H689&lt;SUM(H690:H698),J689&lt;SUM(J690:J698))</formula>
    </cfRule>
  </conditionalFormatting>
  <conditionalFormatting sqref="C755">
    <cfRule type="expression" priority="1560" dxfId="4" stopIfTrue="1">
      <formula>D755&lt;F755</formula>
    </cfRule>
  </conditionalFormatting>
  <conditionalFormatting sqref="C781">
    <cfRule type="expression" priority="33" dxfId="0" stopIfTrue="1">
      <formula>H781&lt;SUM(H782,H785,H786,H789,H791,H793,H796,H798,H801,H803,H804)</formula>
    </cfRule>
    <cfRule type="expression" priority="1562" dxfId="4" stopIfTrue="1">
      <formula>D781&lt;F781</formula>
    </cfRule>
    <cfRule type="expression" priority="1563" dxfId="4" stopIfTrue="1">
      <formula>OR(D781&lt;SUM(D782,D785,D786,D789,D791,D793,D796,D798,D801,D803,D804),F781&lt;SUM(F782,F785,F786,F789,F791,F793,F796,F798,F801,F803,F804),J781&lt;SUM(J782,J785,J786,J789,J791,J793,J796,J798,J801,J803,J804))</formula>
    </cfRule>
  </conditionalFormatting>
  <conditionalFormatting sqref="C204">
    <cfRule type="expression" priority="130" dxfId="0" stopIfTrue="1">
      <formula>D204&lt;F204</formula>
    </cfRule>
  </conditionalFormatting>
  <conditionalFormatting sqref="C699 C945 C192 C695 C941 C934">
    <cfRule type="expression" priority="131" dxfId="0" stopIfTrue="1">
      <formula>OR(D192&lt;&gt;0,F192&lt;&gt;0,J192&lt;&gt;0)</formula>
    </cfRule>
  </conditionalFormatting>
  <conditionalFormatting sqref="C492 C796 C801 C807 C820 C865 C892 C896 C899 C905 C920 C929 C846 C851">
    <cfRule type="expression" priority="1427" dxfId="0" stopIfTrue="1">
      <formula>OR(D492&lt;D493,F492&lt;F493,H492&lt;H493,J492&lt;J493)</formula>
    </cfRule>
  </conditionalFormatting>
  <conditionalFormatting sqref="C791">
    <cfRule type="expression" priority="125" dxfId="0" stopIfTrue="1">
      <formula>OR(D791&lt;D792,F791&lt;F792,J791&lt;J792)</formula>
    </cfRule>
  </conditionalFormatting>
  <conditionalFormatting sqref="C901">
    <cfRule type="expression" priority="119" dxfId="0" stopIfTrue="1">
      <formula>OR($D$901&lt;$D$902+$D$903+$D$904+$D$905+$D$907+$D$908,$F$901&lt;$F$902+$F$903+$F$904+$F$905+$F$907+$F$908,$J$901&lt;$J$902+$J$903+$J$904+$J$905+$J$907+$J$908)</formula>
    </cfRule>
  </conditionalFormatting>
  <conditionalFormatting sqref="C874">
    <cfRule type="expression" priority="118" dxfId="0" stopIfTrue="1">
      <formula>OR($D$874&lt;$D$875+$D$876,$F$874&lt;$F$875+$F$876,$H$874&lt;$H$875+$H$876,$J$874&lt;$J$875+$J$876)</formula>
    </cfRule>
  </conditionalFormatting>
  <conditionalFormatting sqref="C840">
    <cfRule type="expression" priority="116" dxfId="0" stopIfTrue="1">
      <formula>OR($D$840&lt;$D$841+$D$842+$D$843+$D$844,$F$840&lt;$F$841+$F$842+$F$843+$F$844,$J$840&lt;$J$841+$J$842+$J$843+$J$844)</formula>
    </cfRule>
  </conditionalFormatting>
  <conditionalFormatting sqref="C793">
    <cfRule type="expression" priority="115" dxfId="0" stopIfTrue="1">
      <formula>OR($D$793&lt;$D$794+$D$795,$F$793&lt;$F$794+$F$795,$J$793&lt;$J$794+$J$795)</formula>
    </cfRule>
  </conditionalFormatting>
  <conditionalFormatting sqref="C798">
    <cfRule type="expression" priority="114" dxfId="0" stopIfTrue="1">
      <formula>OR($D$798&lt;$D$799+$D$800,$F$798&lt;$F$799+$F$800,$J$798&lt;$J$799+$J$800)</formula>
    </cfRule>
  </conditionalFormatting>
  <conditionalFormatting sqref="C817">
    <cfRule type="expression" priority="113" dxfId="0" stopIfTrue="1">
      <formula>OR($D$817&lt;$D$818+$D$819,$F$817&lt;$F$818+$F$819,$H$817&lt;$H$818+$H$819,$J$817&lt;$J$818+$J$819)</formula>
    </cfRule>
  </conditionalFormatting>
  <conditionalFormatting sqref="C822">
    <cfRule type="expression" priority="111" dxfId="0" stopIfTrue="1">
      <formula>OR($D$822&lt;$D$823+$D$824+$D$830+$D$833,$F$822&lt;$F$823+$F$824+$F$830+$F$833,$J$822&lt;$J$823+$J$824+$J$830+$J$833)</formula>
    </cfRule>
  </conditionalFormatting>
  <conditionalFormatting sqref="C824">
    <cfRule type="expression" priority="110" dxfId="0" stopIfTrue="1">
      <formula>OR($D$824&lt;$D$825+$D$826+$D$827+$D$828+$D$829,$F$824&lt;$F$825+$F$826+$F$827+$F$828+$F$829,$J$824&lt;$J$825+$J$826+$J$827+$J$828+$J$829)</formula>
    </cfRule>
  </conditionalFormatting>
  <conditionalFormatting sqref="C830">
    <cfRule type="expression" priority="109" dxfId="0" stopIfTrue="1">
      <formula>OR($D$830&lt;$D$831+$D$832,$F$830&lt;$F$831+$F$832,$J$830&lt;$J$831+$J$832)</formula>
    </cfRule>
  </conditionalFormatting>
  <conditionalFormatting sqref="C833">
    <cfRule type="expression" priority="108" dxfId="0" stopIfTrue="1">
      <formula>OR($D$833&lt;$D$834+$D$835,$F$833&lt;$F$834+$F$835,$J$833&lt;$J$834+$J$835)</formula>
    </cfRule>
  </conditionalFormatting>
  <conditionalFormatting sqref="C836">
    <cfRule type="expression" priority="107" dxfId="0" stopIfTrue="1">
      <formula>OR($D$836&lt;$D$837+$D$838+$D$840+$D$845+$D$853+$D$854+$D$859+$D$868+$D$869,$F$836&lt;$F$837+$F$838+$F$840+$F$845+$F$853+$F$854+$F$859+$F$868+$F$869,$J$836&lt;$J$837+$J$838+$J$840+$J$845+$J$853+$J$854+$J$859+$J$868+$J$869)</formula>
    </cfRule>
  </conditionalFormatting>
  <conditionalFormatting sqref="C845">
    <cfRule type="expression" priority="106" dxfId="0" stopIfTrue="1">
      <formula>OR($D$845&lt;$D$846+$D$848+$D$849+$D$850+$D$851,$F$845&lt;$F$846+$F$848+$F$849+$F$850+$F$851,$J$845&lt;$J$846+$J$848+$J$849+$J$850+$J$851)</formula>
    </cfRule>
  </conditionalFormatting>
  <conditionalFormatting sqref="C859">
    <cfRule type="expression" priority="103" dxfId="0" stopIfTrue="1">
      <formula>OR(D859&lt;SUM(D860:D865,D867),F859&lt;SUM(F860:F865,F867),J859&lt;SUM(J860:J865,J867))</formula>
    </cfRule>
  </conditionalFormatting>
  <conditionalFormatting sqref="D981">
    <cfRule type="expression" priority="101" dxfId="4" stopIfTrue="1">
      <formula>E981&lt;E982</formula>
    </cfRule>
  </conditionalFormatting>
  <conditionalFormatting sqref="C6:C205 C486:C700 C739:C946">
    <cfRule type="expression" priority="100" dxfId="0" stopIfTrue="1">
      <formula>D6&lt;J6</formula>
    </cfRule>
  </conditionalFormatting>
  <conditionalFormatting sqref="C205 C700 C946">
    <cfRule type="expression" priority="92" dxfId="0" stopIfTrue="1">
      <formula>OR(AND(D205&lt;&gt;F205,D205-F205&lt;&gt;J205),AND(D205=F205,J205&lt;&gt;0))</formula>
    </cfRule>
  </conditionalFormatting>
  <conditionalFormatting sqref="C7 C487 C740">
    <cfRule type="expression" priority="1566" dxfId="4" stopIfTrue="1">
      <formula>D7&lt;F7</formula>
    </cfRule>
    <cfRule type="expression" priority="1567" dxfId="4" stopIfTrue="1">
      <formula>OR(D7&lt;SUM(D8:D10),F7&lt;SUM(F8:F10),H7&lt;SUM(H8:H10),J7&lt;SUM(J8:J10))</formula>
    </cfRule>
  </conditionalFormatting>
  <conditionalFormatting sqref="C22 C502">
    <cfRule type="expression" priority="1571" dxfId="4" stopIfTrue="1">
      <formula>D22&lt;F22</formula>
    </cfRule>
    <cfRule type="expression" priority="1572" dxfId="4" stopIfTrue="1">
      <formula>OR(D22&lt;SUM(D23,D30,D34:D45),F22&lt;SUM(F23,F30,F34:F45),H22&lt;SUM(H23,H30,H34,H45),J22&lt;SUM(J23,J30,J34:J45))</formula>
    </cfRule>
  </conditionalFormatting>
  <conditionalFormatting sqref="C25 C505">
    <cfRule type="expression" priority="1573" dxfId="4" stopIfTrue="1">
      <formula>D25&lt;F25</formula>
    </cfRule>
  </conditionalFormatting>
  <conditionalFormatting sqref="C23">
    <cfRule type="expression" priority="1577" dxfId="4" stopIfTrue="1">
      <formula>D23&lt;F23</formula>
    </cfRule>
    <cfRule type="expression" priority="1578" dxfId="4" stopIfTrue="1">
      <formula>OR(D23&lt;D24+D25+D26+D27+D28+D29,F23&lt;F24+F25+F26+F27+F28+F29,H23&lt;H24+H25+H26+H27+H28+H29,J23&lt;J24+J25+J26+J27+J28+J29)</formula>
    </cfRule>
  </conditionalFormatting>
  <conditionalFormatting sqref="C24 C504">
    <cfRule type="expression" priority="1579" dxfId="4" stopIfTrue="1">
      <formula>D24&lt;F24</formula>
    </cfRule>
  </conditionalFormatting>
  <conditionalFormatting sqref="C53">
    <cfRule type="expression" priority="1582" dxfId="4" stopIfTrue="1">
      <formula>D53&lt;F53</formula>
    </cfRule>
    <cfRule type="expression" priority="1583" dxfId="4" stopIfTrue="1">
      <formula>OR(D53&lt;D54,F53&lt;F54,H53&lt;H54,J53&lt;J54)</formula>
    </cfRule>
  </conditionalFormatting>
  <conditionalFormatting sqref="C48">
    <cfRule type="expression" priority="1584" dxfId="4" stopIfTrue="1">
      <formula>D48&lt;F48</formula>
    </cfRule>
    <cfRule type="expression" priority="1585" dxfId="4" stopIfTrue="1">
      <formula>OR(D48&lt;D49+D52+D53+D55+D56+D58+D61+D63+D66+D68+D69,F48&lt;F49+F52+F53+F55+F56+F58+F61+F63+F66+F68+F69,H48&lt;H49+H52+H53+H55+H56+H58+H61+H63+H66+H68+H69,J48&lt;J49+J52+J53+J55+J56+J58+J61+J63+J66+J68+J69)</formula>
    </cfRule>
  </conditionalFormatting>
  <conditionalFormatting sqref="C113:C114">
    <cfRule type="expression" priority="1592" dxfId="4" stopIfTrue="1">
      <formula>D113&lt;F113</formula>
    </cfRule>
  </conditionalFormatting>
  <conditionalFormatting sqref="C126 C616">
    <cfRule type="expression" priority="1595" dxfId="4" stopIfTrue="1">
      <formula>D126&lt;F126</formula>
    </cfRule>
    <cfRule type="expression" priority="1596" dxfId="4" stopIfTrue="1">
      <formula>OR(D126&lt;SUM(D127:D129),F126&lt;SUM(F127:F129),H126&lt;SUM(H127:H129),J126&lt;SUM(J127:J129))</formula>
    </cfRule>
  </conditionalFormatting>
  <conditionalFormatting sqref="B214">
    <cfRule type="expression" priority="1599" dxfId="4" stopIfTrue="1">
      <formula>J23&lt;C212</formula>
    </cfRule>
  </conditionalFormatting>
  <conditionalFormatting sqref="B209">
    <cfRule type="expression" priority="1600" dxfId="4" stopIfTrue="1">
      <formula>OR(J6&lt;C209)</formula>
    </cfRule>
  </conditionalFormatting>
  <conditionalFormatting sqref="B207">
    <cfRule type="expression" priority="1601" dxfId="4" stopIfTrue="1">
      <formula>D6&lt;C207</formula>
    </cfRule>
  </conditionalFormatting>
  <conditionalFormatting sqref="B208">
    <cfRule type="expression" priority="1602" dxfId="4" stopIfTrue="1">
      <formula>F6&lt;C208</formula>
    </cfRule>
  </conditionalFormatting>
  <conditionalFormatting sqref="C130">
    <cfRule type="expression" priority="1603" dxfId="4" stopIfTrue="1">
      <formula>D130&lt;F130</formula>
    </cfRule>
    <cfRule type="expression" priority="1604" dxfId="4" stopIfTrue="1">
      <formula>OR(D130&lt;SUM(D131,D134:D143),F130&lt;SUM(F131,F134:F143),H130&lt;SUM(H131,H134:H143),J130&lt;SUM(J131,J134:J143))</formula>
    </cfRule>
  </conditionalFormatting>
  <conditionalFormatting sqref="C144">
    <cfRule type="expression" priority="1605" dxfId="4" stopIfTrue="1">
      <formula>D144&lt;F144</formula>
    </cfRule>
    <cfRule type="expression" priority="1606" dxfId="4" stopIfTrue="1">
      <formula>OR(D144&lt;SUM(D145:D149,D151:D153,D155:D156),F144&lt;SUM(F145:F149,F151:F153,F155:F156),H144&lt;SUM(H145:H149,H151:H153,H155:H156),J144&lt;SUM(J145:J149,J151:J153,J155:J156))</formula>
    </cfRule>
  </conditionalFormatting>
  <conditionalFormatting sqref="C166">
    <cfRule type="expression" priority="1607" dxfId="4" stopIfTrue="1">
      <formula>D166&lt;F166</formula>
    </cfRule>
  </conditionalFormatting>
  <conditionalFormatting sqref="C246">
    <cfRule type="expression" priority="1655" dxfId="4" stopIfTrue="1">
      <formula>OR(D246&lt;E246,F246&lt;G246,I246&lt;J246,D246&lt;F246,E246&lt;G246,D246-E246&lt;F246-G246)</formula>
    </cfRule>
    <cfRule type="expression" priority="1656" dxfId="4" stopIfTrue="1">
      <formula>OR(D246&lt;D247+D249,E246&lt;E247+E249,F246&lt;F247+F249,G246&lt;G247+G249,H246&lt;H247+H249,I246&lt;I247+I249,J246&lt;J247+J249)</formula>
    </cfRule>
  </conditionalFormatting>
  <conditionalFormatting sqref="C247 C251 C281 C291 C293 C298 C303 C309 C323 C349 C354 C368 C395 C399 C402 C408 C424 C433">
    <cfRule type="expression" priority="1657" dxfId="4" stopIfTrue="1">
      <formula>OR(D247&lt;E247,F247&lt;G247,I247&lt;J247,D247&lt;F247,E247&lt;G247,D247-E247&lt;F247-G247)</formula>
    </cfRule>
  </conditionalFormatting>
  <conditionalFormatting sqref="C250">
    <cfRule type="expression" priority="1693" dxfId="4" stopIfTrue="1">
      <formula>OR(D250&lt;E250,F250&lt;G250,I250&lt;J250,D250&lt;F250,E250&lt;G250,D250-E250&lt;F250-G250)</formula>
    </cfRule>
    <cfRule type="expression" priority="1694" dxfId="4" stopIfTrue="1">
      <formula>OR(D250&lt;D251+D253+D256,E250&lt;E251+E253+E256,F250&lt;F251+F253+F256,G250&lt;G251+G253+G256,H250&lt;H251+H253+H256,I250&lt;I251+I253+I256,J250&lt;J251+J253+J256)</formula>
    </cfRule>
  </conditionalFormatting>
  <conditionalFormatting sqref="C253 C284 C288 C295 C300 C320 C333 C336">
    <cfRule type="expression" priority="1695" dxfId="4" stopIfTrue="1">
      <formula>OR(D253&lt;E253,F253&lt;G253,I253&lt;J253,D253&lt;F253,E253&lt;G253,D253-E253&lt;F253-G253)</formula>
    </cfRule>
    <cfRule type="expression" priority="1696" dxfId="4" stopIfTrue="1">
      <formula>OR(D253&lt;D254+D255,E253&lt;E254+E255,F253&lt;F254+F255,G253&lt;G254+G255,H253&lt;H254+H255,I253&lt;I254+I255,J253&lt;J254+J255)</formula>
    </cfRule>
  </conditionalFormatting>
  <conditionalFormatting sqref="C261">
    <cfRule type="expression" priority="1713" dxfId="4" stopIfTrue="1">
      <formula>OR(D261&lt;E261,F261&lt;G261,I261&lt;J261,D261&lt;F261,E261&lt;G261,D261-E261&lt;F261-G261)</formula>
    </cfRule>
  </conditionalFormatting>
  <conditionalFormatting sqref="C265">
    <cfRule type="expression" priority="1715" dxfId="4" stopIfTrue="1">
      <formula>OR(D265&lt;E265,F265&lt;G265,I265&lt;J265,D265&lt;F265,E265&lt;G265,D265-E265&lt;F265-G265)</formula>
    </cfRule>
    <cfRule type="expression" priority="1716" dxfId="4" stopIfTrue="1">
      <formula>OR(D265&lt;SUM(D267:D268),E265&lt;SUM(E267:E268),F265&lt;SUM(F267:F268),G265&lt;SUM(G267:G268),I265&lt;SUM(I267:I268),J265&lt;SUM(J267:J268))</formula>
    </cfRule>
  </conditionalFormatting>
  <conditionalFormatting sqref="C283">
    <cfRule type="expression" priority="58" dxfId="0" stopIfTrue="1">
      <formula>$H$283&lt;$H$284+$H$287+$H$288+$H$291+$H$293+$H$295+$H$298+$H$300+$H$303+$H$305+$H$306</formula>
    </cfRule>
    <cfRule type="expression" priority="1717" dxfId="4" stopIfTrue="1">
      <formula>OR(D283&lt;E283,F283&lt;G283,I283&lt;J283,D283&lt;F283,E283&lt;G283,D283-E283&lt;F283-G283)</formula>
    </cfRule>
    <cfRule type="expression" priority="1718" dxfId="4" stopIfTrue="1">
      <formula>OR(D283&lt;D284+D287+D288+D291+D293+D295+D298+D300+D303+D305+D306,E283&lt;E284+E287+E288+E291+E293+E295+E298+E300+E303+E305+E306,F283&lt;F284+F287+F288+F291+F293+F295+F298+F300+F303+F305+F306,G283&lt;G284+G287+G288+G291+G293+G295+G298+G300+G303+G305+G306,I283&lt;I284+I287+I288+I291+I293+I295+I298+I300+I303+I305+I306,J283&lt;J284+J287+J288+J291+J293+J295+J298+J300+J303+J305+J306)</formula>
    </cfRule>
  </conditionalFormatting>
  <conditionalFormatting sqref="C339">
    <cfRule type="expression" priority="56" dxfId="0" stopIfTrue="1">
      <formula>H339&lt;H340+H341+H343+H348+H356+H357+H362+H371+H372</formula>
    </cfRule>
    <cfRule type="expression" priority="1725" dxfId="4" stopIfTrue="1">
      <formula>OR(D339&lt;E339,F339&lt;G339,I339&lt;J339,D339&lt;F339,E339&lt;G339,D339-E339&lt;F339-G339)</formula>
    </cfRule>
  </conditionalFormatting>
  <conditionalFormatting sqref="C343 C413">
    <cfRule type="expression" priority="1727" dxfId="4" stopIfTrue="1">
      <formula>OR(D343&lt;E343,F343&lt;G343,I343&lt;J343,D343&lt;F343,E343&lt;G343,D343-E343&lt;F343-G343)</formula>
    </cfRule>
    <cfRule type="expression" priority="1728" dxfId="4" stopIfTrue="1">
      <formula>OR(D343&lt;SUM(D344:D347),E343&lt;SUM(E344:E347),F343&lt;SUM(F344:F347),G343&lt;SUM(G344:G347),HI343&lt;SUM(H344:H347),I343&lt;SUM(I344:I347),J343&lt;SUM(J344:J347))</formula>
    </cfRule>
  </conditionalFormatting>
  <conditionalFormatting sqref="C348">
    <cfRule type="expression" priority="1731" dxfId="4" stopIfTrue="1">
      <formula>OR(D348&lt;E348,F348&lt;G348,I348&lt;J348,D348&lt;F348,E348&lt;G348,D348-E348&lt;F348-G348)</formula>
    </cfRule>
    <cfRule type="expression" priority="1732" dxfId="4" stopIfTrue="1">
      <formula>OR(D348&lt;SUM(D351:D354,D349),E348&lt;SUM(E351:E354,E349),F348&lt;SUM(F351:F354,F349),G348&lt;SUM(G351:G354,G349),H348&lt;SUM(H351:H354,H349),I348&lt;SUM(I351:I354,I349),J348&lt;SUM(J351:J354,J349))</formula>
    </cfRule>
  </conditionalFormatting>
  <conditionalFormatting sqref="C357:C358">
    <cfRule type="expression" priority="1733" dxfId="4" stopIfTrue="1">
      <formula>OR(D357&lt;E357,F357&lt;G357,I357&lt;J357,D357&lt;F357,E357&lt;G357,D357-E357&lt;F357-G357)</formula>
    </cfRule>
    <cfRule type="expression" priority="1734" dxfId="4" stopIfTrue="1">
      <formula>OR(D357&lt;SUM(D358:D361),E357&lt;SUM(E358:E361),F357&lt;SUM(F358:F361),G357&lt;SUM(G358:G361),H357&lt;SUM(H358:H361),I357&lt;SUM(I358:I361),J357&lt;SUM(J358:J361))</formula>
    </cfRule>
  </conditionalFormatting>
  <conditionalFormatting sqref="C362">
    <cfRule type="expression" priority="1735" dxfId="4" stopIfTrue="1">
      <formula>OR(D362&lt;E362,F362&lt;G362,I362&lt;J362,D362&lt;F362,E362&lt;G362,D362-E362&lt;F362-G362)</formula>
    </cfRule>
    <cfRule type="expression" priority="1736" dxfId="4" stopIfTrue="1">
      <formula>OR(D362&lt;SUM(D363:D368,D370),E362&lt;SUM(E363:E368,E370),F362&lt;SUM(F363:F368,F370),G362&lt;SUM(G363:G368,G370),H362&lt;SUM(H363:H368,H370),I362&lt;SUM(I363:I368,I370),J362&lt;SUM(J363:J368,J370))</formula>
    </cfRule>
  </conditionalFormatting>
  <conditionalFormatting sqref="C377">
    <cfRule type="expression" priority="1741" dxfId="4" stopIfTrue="1">
      <formula>OR(D377&lt;E377,F377&lt;G377,I377&lt;J377,D377&lt;F377,E377&lt;G377,D377-E377&lt;F377-G377)</formula>
    </cfRule>
    <cfRule type="expression" priority="1742" dxfId="4" stopIfTrue="1">
      <formula>OR(D377&lt;SUM(D378:D379),E377&lt;SUM(E378:E379),F377&lt;SUM(F378:F379),G377&lt;SUM(G378:G379),H377&lt;SUM(H378:H379),I377&lt;SUM(I378:I379),J377&lt;SUM(J378:J379))</formula>
    </cfRule>
  </conditionalFormatting>
  <conditionalFormatting sqref="C390">
    <cfRule type="expression" priority="55" dxfId="0" stopIfTrue="1">
      <formula>H390&lt;SUM(H391:H395,H397:H399,H401:H402)</formula>
    </cfRule>
    <cfRule type="expression" priority="1743" dxfId="4" stopIfTrue="1">
      <formula>OR(D390&lt;E390,F390&lt;G390,I390&lt;J390,D390&lt;F390,E390&lt;G390,D390-E390&lt;F390-G390)</formula>
    </cfRule>
    <cfRule type="expression" priority="1744" dxfId="4" stopIfTrue="1">
      <formula>OR(D390&lt;SUM(D391:D395,D397:D399,D401:D402),E390&lt;SUM(E391:E395,E397:E399,E401:E402),F390&lt;SUM(F391:F395,F398:F399,F401:F402),G390&lt;SUM(G391:G395,G397:G399,G401:G402),I390&lt;SUM(I391:I395,I397:I399,I401:I402),J390&lt;SUM(J391:J395,J397:J399,J401:J402))</formula>
    </cfRule>
  </conditionalFormatting>
  <conditionalFormatting sqref="C404">
    <cfRule type="expression" priority="1745" dxfId="4" stopIfTrue="1">
      <formula>OR(D404&lt;E404,F404&lt;G404,I404&lt;J404,D404&lt;F404,E404&lt;G404,D404-E404&lt;F404-G404)</formula>
    </cfRule>
    <cfRule type="expression" priority="1746" dxfId="4" stopIfTrue="1">
      <formula>OR(D404&lt;SUM(D405:D408,D410:D411),E404&lt;SUM(E405:E408,E410:E411),F404&lt;SUM(F405:F408,F410:F411),G404&lt;SUM(G405:G408,G410:G411),H404&lt;SUM(H405:H408,H410:H411),I404&lt;SUM(I405:I408,I410:I411),J404&lt;SUM(J405:J408,J410:J411))</formula>
    </cfRule>
  </conditionalFormatting>
  <conditionalFormatting sqref="C412">
    <cfRule type="expression" priority="54" dxfId="0" stopIfTrue="1">
      <formula>H412&lt;SUM(H418,H420:H421,H423:H424,H413)</formula>
    </cfRule>
    <cfRule type="expression" priority="1747" dxfId="4" stopIfTrue="1">
      <formula>OR(D412&lt;E412,F412&lt;G412,I412&lt;J412,D412&lt;F412,E412&lt;G412,D412-E412&lt;F412-G412)</formula>
    </cfRule>
    <cfRule type="expression" priority="1748" dxfId="4" stopIfTrue="1">
      <formula>OR(D412&lt;SUM(D418,D420:D421,D423:D424,D413),E412&lt;SUM(E418,E420:E421,E423:E424,E413),F412&lt;SUM(F418,F420:F421,F423:F424,F413),G412&lt;SUM(G418,G420:G421,G423:G424,G413),I412&lt;SUM(I418,I420:I421,I423:I424,I413),J412&lt;SUM(J418,J420:J421,J423:J424,J413))</formula>
    </cfRule>
  </conditionalFormatting>
  <conditionalFormatting sqref="C426">
    <cfRule type="expression" priority="1749" dxfId="4" stopIfTrue="1">
      <formula>OR(D426&lt;E426,F426&lt;G426,I426&lt;J426,D426&lt;F426,E426&lt;G426,D426-E426&lt;F426-G426)</formula>
    </cfRule>
    <cfRule type="expression" priority="1750" dxfId="4" stopIfTrue="1">
      <formula>OR(D426&lt;SUM(D427:D433,D435:D437),E426&lt;SUM(E427:E433,E435:E437),F426&lt;SUM(F427:F433,F435:F437),G426&lt;SUM(G427:G433,G435:G437),I426&lt;SUM(I427:I433,I435:I437),J426&lt;SUM(J427:J433,J435:J437))</formula>
    </cfRule>
  </conditionalFormatting>
  <conditionalFormatting sqref="C440">
    <cfRule type="expression" priority="1751" dxfId="4" stopIfTrue="1">
      <formula>OR(D440&lt;E440,F440&lt;G440,I440&lt;J440,D440&lt;F440,E440&lt;G440,D440-E440&lt;F440-G440)</formula>
    </cfRule>
    <cfRule type="expression" priority="1752" dxfId="4" stopIfTrue="1">
      <formula>OR(D440&lt;SUM(D441:D449),E440&lt;SUM(E441:E449),F440&lt;SUM(F441:F449),G440&lt;SUM(G441:G449),I440&lt;SUM(I441:I449),J440&lt;SUM(J441:J449))</formula>
    </cfRule>
  </conditionalFormatting>
  <conditionalFormatting sqref="C450">
    <cfRule type="expression" priority="1755" dxfId="0" stopIfTrue="1">
      <formula>D450&lt;F450</formula>
    </cfRule>
    <cfRule type="expression" priority="1756" dxfId="0" stopIfTrue="1">
      <formula>OR(D450&gt;2,E450&gt;2,F450&gt;2,G450&gt;2,H450&gt;2,I450&gt;2,J450&gt;2)</formula>
    </cfRule>
  </conditionalFormatting>
  <conditionalFormatting sqref="C451">
    <cfRule type="expression" priority="1778" dxfId="0" stopIfTrue="1">
      <formula>OR(AND(E451&lt;&gt;G451,E451-G451&lt;&gt;J451),AND(E451=G451,J451&lt;&gt;0))</formula>
    </cfRule>
    <cfRule type="expression" priority="1779" dxfId="0" stopIfTrue="1">
      <formula>OR(AND(D451&lt;&gt;F451,D451-F451&lt;&gt;I451),AND(D451=F451,I451&lt;&gt;0))</formula>
    </cfRule>
  </conditionalFormatting>
  <conditionalFormatting sqref="C242 C372">
    <cfRule type="expression" priority="1784" dxfId="4" stopIfTrue="1">
      <formula>OR(D242&lt;E242,F242&lt;G242,I242&lt;J242,D242&lt;F242,E242&lt;G242,D242-E242&lt;F242-G242)</formula>
    </cfRule>
    <cfRule type="expression" priority="1785" dxfId="4" stopIfTrue="1">
      <formula>OR(D242&lt;SUM(D243:D245),E242&lt;SUM(E243:E245),F242&lt;SUM(F243:F245),G242&lt;SUM(G243:G245),I242&lt;SUM(I243:I245),H242&lt;SUM(H243:H245),J242&lt;SUM(J243:J245))</formula>
    </cfRule>
  </conditionalFormatting>
  <conditionalFormatting sqref="C260">
    <cfRule type="expression" priority="1789" dxfId="4" stopIfTrue="1">
      <formula>OR(D260&lt;E260,F260&lt;G260,I260&lt;J260,D260&lt;F260,E260&lt;G260,D260-E260&lt;F260-G260)</formula>
    </cfRule>
  </conditionalFormatting>
  <conditionalFormatting sqref="C259">
    <cfRule type="expression" priority="1791" dxfId="4" stopIfTrue="1">
      <formula>OR(D259&lt;E259,F259&lt;G259,I259&lt;J259,D259&lt;F259,E259&lt;G259,D259-E259&lt;F259-G259)</formula>
    </cfRule>
  </conditionalFormatting>
  <conditionalFormatting sqref="C261:C262">
    <cfRule type="expression" priority="86" dxfId="4" stopIfTrue="1">
      <formula>D261&lt;F261</formula>
    </cfRule>
  </conditionalFormatting>
  <conditionalFormatting sqref="C259:C262">
    <cfRule type="expression" priority="85" dxfId="0" stopIfTrue="1">
      <formula>D259&lt;J259</formula>
    </cfRule>
  </conditionalFormatting>
  <conditionalFormatting sqref="C257">
    <cfRule type="expression" priority="1802" dxfId="4" stopIfTrue="1">
      <formula>OR(D257&lt;E257,F257&lt;G257,I257&lt;J257,D257&lt;F257,E257&lt;G257,D257-E257&lt;F257-G257)</formula>
    </cfRule>
    <cfRule type="expression" priority="1803" dxfId="4" stopIfTrue="1">
      <formula>OR(D257&lt;SUM(D258,D265,D269:D280),E257&lt;SUM(E258,E265,E269:E280),F257&lt;SUM(F258,F265,F269:F280),G257&lt;SUM(G258,G265,G269:G280),H257&lt;SUM(H258,H265,H269:H280),I257&lt;SUM(I258,I265,I269:I280),J257&lt;SUM(J258,J265,J269:J280))</formula>
    </cfRule>
  </conditionalFormatting>
  <conditionalFormatting sqref="C262">
    <cfRule type="expression" priority="1810" dxfId="4" stopIfTrue="1">
      <formula>OR(D262&lt;E262,F262&lt;G262,I262&lt;J262,D262&lt;F262,E262&lt;G262,D262-E262&lt;F262-G262)</formula>
    </cfRule>
  </conditionalFormatting>
  <conditionalFormatting sqref="C258">
    <cfRule type="expression" priority="1816" dxfId="4" stopIfTrue="1">
      <formula>OR(D258&lt;E258,F258&lt;G258,I258&lt;J258,D258&lt;F258,E258&lt;G258,D258-E258&lt;F258-G258)</formula>
    </cfRule>
    <cfRule type="expression" priority="1817" dxfId="4" stopIfTrue="1">
      <formula>OR(D258&lt;SUM(D259:D264),E258&lt;SUM(E259:E264),F258&lt;SUM(F259:F264),G258&lt;SUM(G259:G264),H258&lt;SUM(H259:H264),I258&lt;SUM(I259:I264),J258&lt;SUM(J259:J264))</formula>
    </cfRule>
  </conditionalFormatting>
  <conditionalFormatting sqref="C260">
    <cfRule type="expression" priority="1820" dxfId="4" stopIfTrue="1">
      <formula>D260&lt;F260</formula>
    </cfRule>
  </conditionalFormatting>
  <conditionalFormatting sqref="C259">
    <cfRule type="expression" priority="1822" dxfId="4" stopIfTrue="1">
      <formula>D259&lt;F259</formula>
    </cfRule>
  </conditionalFormatting>
  <conditionalFormatting sqref="C313:C319">
    <cfRule type="expression" priority="80" dxfId="4" stopIfTrue="1">
      <formula>D313&lt;F313</formula>
    </cfRule>
  </conditionalFormatting>
  <conditionalFormatting sqref="C313:C319">
    <cfRule type="expression" priority="79" dxfId="0" stopIfTrue="1">
      <formula>D313&lt;J313</formula>
    </cfRule>
  </conditionalFormatting>
  <conditionalFormatting sqref="C307">
    <cfRule type="expression" priority="57" dxfId="0" stopIfTrue="1">
      <formula>H307&lt;SUM(H308:H309,H311:H320,H323)</formula>
    </cfRule>
    <cfRule type="expression" priority="1827" dxfId="4" stopIfTrue="1">
      <formula>OR(D307&lt;E307,F307&lt;G307,I307&lt;J307,D307&lt;F307,E307&lt;G307,D307-E307&lt;F307-G307)</formula>
    </cfRule>
    <cfRule type="expression" priority="1828" dxfId="4" stopIfTrue="1">
      <formula>OR(D307&lt;SUM(D308:D309,D311:D318,D320,D323),E307&lt;SUM(E308:E309,E311:E318,E320,E323),F307&lt;SUM(F308:F309,F311:F320,F323),G307&lt;SUM(G308:G309,G311:G320,G323),I307&lt;SUM(I308:I309,I311:I318,I320,I323),J307&lt;SUM(J308:J309,J311:J318,J320,J323))</formula>
    </cfRule>
  </conditionalFormatting>
  <conditionalFormatting sqref="C325">
    <cfRule type="expression" priority="1837" dxfId="4" stopIfTrue="1">
      <formula>OR(D325&lt;E325,F325&lt;G325,I325&lt;J325,D325&lt;F325,E325&lt;G325,D325-E325&lt;F325-G325)</formula>
    </cfRule>
    <cfRule type="expression" priority="1838" dxfId="4" stopIfTrue="1">
      <formula>OR(D325&lt;D326+D327+D333+D336,E325&lt;E326+E327+E333+E336,F325&lt;F326+F327+F333+F336,G325&lt;G326+G327+G333+G336,H325&lt;H326+H327+H333+H336,I325&lt;I326+I327+I333+I336,J325&lt;J326+J327+J333+J336)</formula>
    </cfRule>
  </conditionalFormatting>
  <conditionalFormatting sqref="C327">
    <cfRule type="expression" priority="1839" dxfId="4" stopIfTrue="1">
      <formula>OR(D327&lt;E327,F327&lt;G327,I327&lt;J327,D327&lt;F327,E327&lt;G327,D327-E327&lt;F327-G327)</formula>
    </cfRule>
    <cfRule type="expression" priority="1840" dxfId="4" stopIfTrue="1">
      <formula>OR(D327&lt;SUM(D328:D332),E327&lt;SUM(E328:E332),F327&lt;SUM(F328:F332),G327&lt;SUM(G328:G332),H327&lt;SUM(H328:H332),I327&lt;SUM(I328:I332),J327&lt;SUM(J328:J332))</formula>
    </cfRule>
  </conditionalFormatting>
  <conditionalFormatting sqref="C376">
    <cfRule type="expression" priority="1858" dxfId="4" stopIfTrue="1">
      <formula>OR(D376&lt;E376,F376&lt;G376,I376&lt;J376,D376&lt;F376,E376&lt;G376,D376-E376&lt;F376-G376)</formula>
    </cfRule>
    <cfRule type="expression" priority="1859" dxfId="4" stopIfTrue="1">
      <formula>OR(D376&lt;SUM(D380:D389,D377),E376&lt;SUM(E380:E389,E377),F376&lt;SUM(F380:F389,F377),G376&lt;SUM(G380:G389,G377),H376&lt;SUM(H380:H389,H377),I376&lt;SUM(I380:I389,I377),J376&lt;SUM(J380:J389,J377))</formula>
    </cfRule>
  </conditionalFormatting>
  <conditionalFormatting sqref="B458">
    <cfRule type="expression" priority="1862" dxfId="4" stopIfTrue="1">
      <formula>I258&lt;C458</formula>
    </cfRule>
  </conditionalFormatting>
  <conditionalFormatting sqref="B455">
    <cfRule type="expression" priority="1863" dxfId="4" stopIfTrue="1">
      <formula>OR(I241&lt;C455)</formula>
    </cfRule>
  </conditionalFormatting>
  <conditionalFormatting sqref="B453">
    <cfRule type="expression" priority="1864" dxfId="4" stopIfTrue="1">
      <formula>D241&lt;C453</formula>
    </cfRule>
  </conditionalFormatting>
  <conditionalFormatting sqref="B454">
    <cfRule type="expression" priority="1865" dxfId="4" stopIfTrue="1">
      <formula>F241&lt;C454</formula>
    </cfRule>
  </conditionalFormatting>
  <conditionalFormatting sqref="C506">
    <cfRule type="expression" priority="1881" dxfId="4" stopIfTrue="1">
      <formula>D506&lt;F506</formula>
    </cfRule>
  </conditionalFormatting>
  <conditionalFormatting sqref="C506:C507">
    <cfRule type="expression" priority="78" dxfId="4" stopIfTrue="1">
      <formula>D506&lt;F506</formula>
    </cfRule>
  </conditionalFormatting>
  <conditionalFormatting sqref="C503">
    <cfRule type="expression" priority="1943" dxfId="4" stopIfTrue="1">
      <formula>D503&lt;F503</formula>
    </cfRule>
  </conditionalFormatting>
  <conditionalFormatting sqref="C505">
    <cfRule type="expression" priority="1949" dxfId="4" stopIfTrue="1">
      <formula>D505&lt;F505</formula>
    </cfRule>
  </conditionalFormatting>
  <conditionalFormatting sqref="C504">
    <cfRule type="expression" priority="1951" dxfId="4" stopIfTrue="1">
      <formula>D504&lt;F504</formula>
    </cfRule>
  </conditionalFormatting>
  <conditionalFormatting sqref="C552">
    <cfRule type="expression" priority="2024" dxfId="4" stopIfTrue="1">
      <formula>D552&lt;F552</formula>
    </cfRule>
  </conditionalFormatting>
  <conditionalFormatting sqref="C620">
    <cfRule type="expression" priority="2070" dxfId="4" stopIfTrue="1">
      <formula>D620&lt;F620</formula>
    </cfRule>
    <cfRule type="expression" priority="2071" dxfId="4" stopIfTrue="1">
      <formula>OR(D620&lt;SUM(D621,D624:D633),F620&lt;SUM(F621,F624:F633),H620&lt;SUM(H621,H624:H633),J620&lt;SUM(J621,J624:J633))</formula>
    </cfRule>
  </conditionalFormatting>
  <conditionalFormatting sqref="C660">
    <cfRule type="expression" priority="2118" dxfId="4" stopIfTrue="1">
      <formula>D660&lt;F660</formula>
    </cfRule>
  </conditionalFormatting>
  <conditionalFormatting sqref="C661">
    <cfRule type="expression" priority="2120" dxfId="4" stopIfTrue="1">
      <formula>D661&lt;F661</formula>
    </cfRule>
    <cfRule type="expression" priority="2121" dxfId="4" stopIfTrue="1">
      <formula>OR(D661&lt;SUM(D662:D664),F661&lt;SUM(F662:F664),J661&lt;SUM(J662:J664))</formula>
    </cfRule>
  </conditionalFormatting>
  <conditionalFormatting sqref="C583">
    <cfRule type="expression" priority="2133" dxfId="4" stopIfTrue="1">
      <formula>D583&lt;F583</formula>
    </cfRule>
  </conditionalFormatting>
  <conditionalFormatting sqref="B711">
    <cfRule type="expression" priority="2135" dxfId="4" stopIfTrue="1">
      <formula>J503&lt;C711</formula>
    </cfRule>
  </conditionalFormatting>
  <conditionalFormatting sqref="E702">
    <cfRule type="expression" priority="2136" dxfId="4" stopIfTrue="1">
      <formula>F486&lt;F702</formula>
    </cfRule>
  </conditionalFormatting>
  <conditionalFormatting sqref="E703">
    <cfRule type="expression" priority="2137" dxfId="4" stopIfTrue="1">
      <formula>J486&lt;F703</formula>
    </cfRule>
    <cfRule type="expression" priority="2138" dxfId="4" stopIfTrue="1">
      <formula>F702&lt;F703</formula>
    </cfRule>
  </conditionalFormatting>
  <conditionalFormatting sqref="B708">
    <cfRule type="expression" priority="2139" dxfId="4" stopIfTrue="1">
      <formula>OR(J486&lt;C708)</formula>
    </cfRule>
  </conditionalFormatting>
  <conditionalFormatting sqref="B706">
    <cfRule type="expression" priority="2140" dxfId="4" stopIfTrue="1">
      <formula>D486&lt;C706</formula>
    </cfRule>
  </conditionalFormatting>
  <conditionalFormatting sqref="B707">
    <cfRule type="expression" priority="2141" dxfId="4" stopIfTrue="1">
      <formula>F486&lt;C707</formula>
    </cfRule>
  </conditionalFormatting>
  <conditionalFormatting sqref="C739:C901">
    <cfRule type="expression" priority="2271" dxfId="0" stopIfTrue="1">
      <formula>OR(D486-D739&lt;0,F486-F739&lt;0,H486-H739&lt;0,J486-J739&lt;0)</formula>
    </cfRule>
  </conditionalFormatting>
  <conditionalFormatting sqref="C756">
    <cfRule type="expression" priority="2298" dxfId="4" stopIfTrue="1">
      <formula>D756&lt;F756</formula>
    </cfRule>
  </conditionalFormatting>
  <conditionalFormatting sqref="C812">
    <cfRule type="expression" priority="2397" dxfId="0" stopIfTrue="1">
      <formula>OR(D558-D812&lt;0,F558-F812&lt;0,J558-J812&lt;0)</formula>
    </cfRule>
  </conditionalFormatting>
  <conditionalFormatting sqref="C902:C906">
    <cfRule type="expression" priority="2561" dxfId="0" stopIfTrue="1">
      <formula>OR(D652-D902&lt;0,F652-F902&lt;0,J652-J902&lt;0)</formula>
    </cfRule>
  </conditionalFormatting>
  <conditionalFormatting sqref="C928:C933">
    <cfRule type="expression" priority="2616" dxfId="0" stopIfTrue="1">
      <formula>OR(D680-D928&lt;0,F680-F928&lt;0,J680-J928&lt;0)</formula>
    </cfRule>
  </conditionalFormatting>
  <conditionalFormatting sqref="C6:C205 C739:C946">
    <cfRule type="expression" priority="69" dxfId="0" stopIfTrue="1">
      <formula>F6&lt;H6</formula>
    </cfRule>
  </conditionalFormatting>
  <conditionalFormatting sqref="C241:C451">
    <cfRule type="expression" priority="68" dxfId="0" stopIfTrue="1">
      <formula>F241&lt;H241</formula>
    </cfRule>
  </conditionalFormatting>
  <conditionalFormatting sqref="C486:C700">
    <cfRule type="expression" priority="67" dxfId="0" stopIfTrue="1">
      <formula>F486&lt;H486</formula>
    </cfRule>
  </conditionalFormatting>
  <conditionalFormatting sqref="C12 C16 C46 C56 C61 C66 C72 C81 C86 C104 C149 C153 C156 C162 C178 C187 C496 C526 C536 C538 C543 C548 C554 C567 C598 C593 C612 C639 C643 C646 C655 C671 C681 C745 C749 C779 C789">
    <cfRule type="expression" priority="1433" dxfId="4" stopIfTrue="1">
      <formula>OR(D12&lt;D13,F12&lt;F13,H12&lt;H13,J12&lt;J13)</formula>
    </cfRule>
  </conditionalFormatting>
  <conditionalFormatting sqref="C172 C175">
    <cfRule type="expression" priority="65" dxfId="0" stopIfTrue="1">
      <formula>OR(D12&lt;D13,F12&lt;F13,H12&lt;H13,J12&lt;J13)</formula>
    </cfRule>
  </conditionalFormatting>
  <conditionalFormatting sqref="C204 C133 C379 C623">
    <cfRule type="expression" priority="64" dxfId="0" stopIfTrue="1">
      <formula>OR(D133&gt;10,F133&gt;10,H133&gt;10,J133&gt;10)</formula>
    </cfRule>
  </conditionalFormatting>
  <conditionalFormatting sqref="F221:G233">
    <cfRule type="expression" priority="62" dxfId="0" stopIfTrue="1">
      <formula>H221&lt;J221</formula>
    </cfRule>
    <cfRule type="expression" priority="63" dxfId="0" stopIfTrue="1">
      <formula>H221&lt;I221</formula>
    </cfRule>
  </conditionalFormatting>
  <conditionalFormatting sqref="F222 F224 F232">
    <cfRule type="expression" priority="61" dxfId="0" stopIfTrue="1">
      <formula>OR(H222&lt;H223,I222&lt;I223,J222&lt;J223)</formula>
    </cfRule>
  </conditionalFormatting>
  <conditionalFormatting sqref="F227:G227">
    <cfRule type="expression" priority="60" dxfId="0" stopIfTrue="1">
      <formula>OR(H227&lt;H228+H229,I227&lt;I228+I229,J227&lt;J228+J229)</formula>
    </cfRule>
  </conditionalFormatting>
  <conditionalFormatting sqref="C349:C356">
    <cfRule type="expression" priority="59" dxfId="0" stopIfTrue="1">
      <formula>OR(D349&lt;&gt;0,E349&lt;&gt;0,F349&lt;&gt;0,G349&lt;&gt;0,H349&gt;0,I349&lt;&gt;0,J349&gt;0)</formula>
    </cfRule>
  </conditionalFormatting>
  <conditionalFormatting sqref="C247 C251 C281 C291 C293 C298 C303 C309 C318 C323 C341 C349 C354 C368 C395 C399 C402 C408 C418 C424 C433">
    <cfRule type="expression" priority="1658" dxfId="4" stopIfTrue="1">
      <formula>OR(D247&lt;D248,E247&lt;E248,F247&lt;F248,G247&lt;G248,H247&lt;H248,I247&lt;I248,J247&lt;J248)</formula>
    </cfRule>
  </conditionalFormatting>
  <conditionalFormatting sqref="D412:J412">
    <cfRule type="expression" priority="53" dxfId="0" stopIfTrue="1">
      <formula>D412&lt;D413+D418+D420+D421+D423+D424</formula>
    </cfRule>
  </conditionalFormatting>
  <conditionalFormatting sqref="D421:J421">
    <cfRule type="expression" priority="52" dxfId="0" stopIfTrue="1">
      <formula>D421&lt;D422</formula>
    </cfRule>
  </conditionalFormatting>
  <conditionalFormatting sqref="F467:G479">
    <cfRule type="expression" priority="50" dxfId="0" stopIfTrue="1">
      <formula>H467&lt;J467</formula>
    </cfRule>
    <cfRule type="expression" priority="51" dxfId="0" stopIfTrue="1">
      <formula>H467&lt;I467</formula>
    </cfRule>
  </conditionalFormatting>
  <conditionalFormatting sqref="F468 F470 F478">
    <cfRule type="expression" priority="49" dxfId="0" stopIfTrue="1">
      <formula>OR(H468&lt;H469,I468&lt;I469,J468&lt;J469)</formula>
    </cfRule>
  </conditionalFormatting>
  <conditionalFormatting sqref="F473:G473">
    <cfRule type="expression" priority="48" dxfId="0" stopIfTrue="1">
      <formula>OR(H473&lt;H474+H475,I473&lt;I474+I475,J473&lt;J474+J475)</formula>
    </cfRule>
  </conditionalFormatting>
  <conditionalFormatting sqref="D487:K487">
    <cfRule type="expression" priority="47" dxfId="0" stopIfTrue="1">
      <formula>D487&lt;SUM(D488:E490)</formula>
    </cfRule>
  </conditionalFormatting>
  <conditionalFormatting sqref="D491:K491">
    <cfRule type="expression" priority="46" dxfId="0" stopIfTrue="1">
      <formula>D491&lt;D492+D494</formula>
    </cfRule>
  </conditionalFormatting>
  <conditionalFormatting sqref="D552:K552">
    <cfRule type="expression" priority="45" dxfId="0" stopIfTrue="1">
      <formula>D552&lt;SUM(D553,D554,D556:D562,D564,D567)</formula>
    </cfRule>
  </conditionalFormatting>
  <conditionalFormatting sqref="D562:K562">
    <cfRule type="expression" priority="44" dxfId="0" stopIfTrue="1">
      <formula>D562&lt;D563</formula>
    </cfRule>
  </conditionalFormatting>
  <conditionalFormatting sqref="D583:K583">
    <cfRule type="expression" priority="43" dxfId="0" stopIfTrue="1">
      <formula>D583&lt;SUM(D584:D585,D587,D592,D600:D601)</formula>
    </cfRule>
  </conditionalFormatting>
  <conditionalFormatting sqref="D585:K585">
    <cfRule type="expression" priority="42" dxfId="0" stopIfTrue="1">
      <formula>D585&lt;D586</formula>
    </cfRule>
  </conditionalFormatting>
  <conditionalFormatting sqref="C601">
    <cfRule type="expression" priority="1455" dxfId="4" stopIfTrue="1">
      <formula>OR(D601&lt;SUM(D602:D605),F601&lt;SUM(F602:F605),H601&lt;SUM(H602:H605),J601&lt;SUM(J602:J605))</formula>
    </cfRule>
  </conditionalFormatting>
  <conditionalFormatting sqref="D665:K665">
    <cfRule type="expression" priority="41" dxfId="0" stopIfTrue="1">
      <formula>D665&lt;D666</formula>
    </cfRule>
  </conditionalFormatting>
  <conditionalFormatting sqref="D668:K668">
    <cfRule type="expression" priority="40" dxfId="0" stopIfTrue="1">
      <formula>D668&lt;D669</formula>
    </cfRule>
  </conditionalFormatting>
  <conditionalFormatting sqref="F720:G732">
    <cfRule type="expression" priority="38" dxfId="0" stopIfTrue="1">
      <formula>H720&lt;J720</formula>
    </cfRule>
    <cfRule type="expression" priority="39" dxfId="0" stopIfTrue="1">
      <formula>H720&lt;I720</formula>
    </cfRule>
  </conditionalFormatting>
  <conditionalFormatting sqref="F721 F723 F731">
    <cfRule type="expression" priority="37" dxfId="0" stopIfTrue="1">
      <formula>OR(H721&lt;H722,I721&lt;I722,J721&lt;J722)</formula>
    </cfRule>
  </conditionalFormatting>
  <conditionalFormatting sqref="F726:G726">
    <cfRule type="expression" priority="36" dxfId="0" stopIfTrue="1">
      <formula>OR(H726&lt;H727+H728,I726&lt;I727+I728,J726&lt;J727+J728)</formula>
    </cfRule>
  </conditionalFormatting>
  <conditionalFormatting sqref="D755:K755">
    <cfRule type="expression" priority="35" dxfId="0" stopIfTrue="1">
      <formula>D755&lt;SUM(D756,D763,D767:D778)</formula>
    </cfRule>
  </conditionalFormatting>
  <conditionalFormatting sqref="D756:K756">
    <cfRule type="expression" priority="34" dxfId="38" stopIfTrue="1">
      <formula>D756&lt;SUM(D757:D762)</formula>
    </cfRule>
  </conditionalFormatting>
  <conditionalFormatting sqref="D805:K805">
    <cfRule type="expression" priority="32" dxfId="0" stopIfTrue="1">
      <formula>D805&lt;SUM(D806:D$807,D809:D815,D817,D820)</formula>
    </cfRule>
  </conditionalFormatting>
  <conditionalFormatting sqref="F962:G974">
    <cfRule type="expression" priority="30" dxfId="0" stopIfTrue="1">
      <formula>H962&lt;J962</formula>
    </cfRule>
    <cfRule type="expression" priority="31" dxfId="0" stopIfTrue="1">
      <formula>H962&lt;I962</formula>
    </cfRule>
  </conditionalFormatting>
  <conditionalFormatting sqref="F963 F965 F973">
    <cfRule type="expression" priority="29" dxfId="0" stopIfTrue="1">
      <formula>OR(H963&lt;H964,I963&lt;I964,J963&lt;J964)</formula>
    </cfRule>
  </conditionalFormatting>
  <conditionalFormatting sqref="F968:G968">
    <cfRule type="expression" priority="28" dxfId="0" stopIfTrue="1">
      <formula>OR(H968&lt;H969+H970,I968&lt;I969+I970,J968&lt;J969+J970)</formula>
    </cfRule>
  </conditionalFormatting>
  <conditionalFormatting sqref="F962:G974">
    <cfRule type="expression" priority="26" dxfId="0" stopIfTrue="1">
      <formula>H962&lt;J962</formula>
    </cfRule>
    <cfRule type="expression" priority="27" dxfId="0" stopIfTrue="1">
      <formula>H962&lt;I962</formula>
    </cfRule>
  </conditionalFormatting>
  <conditionalFormatting sqref="F963 F965 F973">
    <cfRule type="expression" priority="25" dxfId="0" stopIfTrue="1">
      <formula>OR(H963&lt;H964,I963&lt;I964,J963&lt;J964)</formula>
    </cfRule>
  </conditionalFormatting>
  <conditionalFormatting sqref="F968:G968">
    <cfRule type="expression" priority="24" dxfId="0" stopIfTrue="1">
      <formula>OR(H968&lt;H969+H970,I968&lt;I969+I970,J968&lt;J969+J970)</formula>
    </cfRule>
  </conditionalFormatting>
  <conditionalFormatting sqref="F962:G974">
    <cfRule type="expression" priority="22" dxfId="0" stopIfTrue="1">
      <formula>H962&lt;J962</formula>
    </cfRule>
    <cfRule type="expression" priority="23" dxfId="0" stopIfTrue="1">
      <formula>H962&lt;I962</formula>
    </cfRule>
  </conditionalFormatting>
  <conditionalFormatting sqref="F963 F965 F973">
    <cfRule type="expression" priority="21" dxfId="0" stopIfTrue="1">
      <formula>OR(H963&lt;H964,I963&lt;I964,J963&lt;J964)</formula>
    </cfRule>
  </conditionalFormatting>
  <conditionalFormatting sqref="F968:G968">
    <cfRule type="expression" priority="20" dxfId="0" stopIfTrue="1">
      <formula>OR(H968&lt;H969+H970,I968&lt;I969+I970,J968&lt;J969+J970)</formula>
    </cfRule>
  </conditionalFormatting>
  <conditionalFormatting sqref="D979">
    <cfRule type="expression" priority="18" dxfId="0" stopIfTrue="1">
      <formula>$E$979&lt;$E$980</formula>
    </cfRule>
  </conditionalFormatting>
  <conditionalFormatting sqref="C869">
    <cfRule type="expression" priority="2664" dxfId="0" stopIfTrue="1">
      <formula>OR(D869&lt;SUM(D870:D872),F869&lt;SUM(F870:F872),J869&lt;SUM(J870:J872))</formula>
    </cfRule>
  </conditionalFormatting>
  <conditionalFormatting sqref="C878">
    <cfRule type="expression" priority="2669" dxfId="0" stopIfTrue="1">
      <formula>OR(D626-D878&lt;0,F626-F878&lt;0,J626-J878&lt;0)</formula>
    </cfRule>
  </conditionalFormatting>
  <conditionalFormatting sqref="B953">
    <cfRule type="expression" priority="2675" dxfId="4" stopIfTrue="1">
      <formula>J756&lt;C953</formula>
    </cfRule>
  </conditionalFormatting>
  <conditionalFormatting sqref="B950">
    <cfRule type="expression" priority="2676" dxfId="4" stopIfTrue="1">
      <formula>OR(J739&lt;C950)</formula>
    </cfRule>
  </conditionalFormatting>
  <conditionalFormatting sqref="B948">
    <cfRule type="expression" priority="2677" dxfId="4" stopIfTrue="1">
      <formula>D739&lt;C948</formula>
    </cfRule>
  </conditionalFormatting>
  <conditionalFormatting sqref="B949">
    <cfRule type="expression" priority="2678" dxfId="4" stopIfTrue="1">
      <formula>F739&lt;C949</formula>
    </cfRule>
  </conditionalFormatting>
  <conditionalFormatting sqref="D815:K815">
    <cfRule type="expression" priority="17" dxfId="0" stopIfTrue="1">
      <formula>D815&lt;D816</formula>
    </cfRule>
  </conditionalFormatting>
  <conditionalFormatting sqref="D838:K838">
    <cfRule type="expression" priority="16" dxfId="0" stopIfTrue="1">
      <formula>D838&lt;D839</formula>
    </cfRule>
  </conditionalFormatting>
  <conditionalFormatting sqref="D854:K854">
    <cfRule type="expression" priority="15" dxfId="0" stopIfTrue="1">
      <formula>D854&lt;D855+D856+D857+D858</formula>
    </cfRule>
  </conditionalFormatting>
  <conditionalFormatting sqref="D873:K873">
    <cfRule type="expression" priority="14" dxfId="0" stopIfTrue="1">
      <formula>D873&lt;SUM(D874,D877:D886)</formula>
    </cfRule>
  </conditionalFormatting>
  <conditionalFormatting sqref="D887:K887">
    <cfRule type="expression" priority="13" dxfId="0" stopIfTrue="1">
      <formula>D887&lt;SUM(D888:D892,D894:D896,D898:D899)</formula>
    </cfRule>
  </conditionalFormatting>
  <conditionalFormatting sqref="D909:K909">
    <cfRule type="expression" priority="12" dxfId="0" stopIfTrue="1">
      <formula>D909&lt;SUM(D910,D914,D916:D917,D919:D920)</formula>
    </cfRule>
  </conditionalFormatting>
  <conditionalFormatting sqref="D910:K910">
    <cfRule type="expression" priority="11" dxfId="0" stopIfTrue="1">
      <formula>D910&lt;D911+D912+D913</formula>
    </cfRule>
  </conditionalFormatting>
  <conditionalFormatting sqref="D914:K914">
    <cfRule type="expression" priority="10" dxfId="0" stopIfTrue="1">
      <formula>D914&lt;D915</formula>
    </cfRule>
  </conditionalFormatting>
  <conditionalFormatting sqref="D917:K917">
    <cfRule type="expression" priority="9" dxfId="0" stopIfTrue="1">
      <formula>D917&lt;D918</formula>
    </cfRule>
  </conditionalFormatting>
  <conditionalFormatting sqref="D922:K922">
    <cfRule type="expression" priority="8" dxfId="0" stopIfTrue="1">
      <formula>D922&lt;SUM(D923:D929,D931:D933)</formula>
    </cfRule>
  </conditionalFormatting>
  <conditionalFormatting sqref="D935:K935">
    <cfRule type="expression" priority="7" dxfId="0" stopIfTrue="1">
      <formula>D935&lt;SUM(D936:D944)</formula>
    </cfRule>
  </conditionalFormatting>
  <conditionalFormatting sqref="C909">
    <cfRule type="expression" priority="6" dxfId="0" stopIfTrue="1">
      <formula>OR(D660-D909&lt;0,F660-F909&lt;0,H660-H909&lt;0,J660-J909&lt;0)</formula>
    </cfRule>
  </conditionalFormatting>
  <conditionalFormatting sqref="C935">
    <cfRule type="expression" priority="5" dxfId="0" stopIfTrue="1">
      <formula>OR(D689-D935&lt;0,F689-F935&lt;0,H689-H935&lt;0,J689-J935&lt;0)</formula>
    </cfRule>
  </conditionalFormatting>
  <conditionalFormatting sqref="C113">
    <cfRule type="expression" priority="1593" dxfId="4" stopIfTrue="1">
      <formula>OR(D113&lt;SUM(D114:D117),F113&lt;SUM(F114:F117),H113&lt;SUM(H114:H117),J113&lt;SUM(J114:J117))</formula>
    </cfRule>
  </conditionalFormatting>
  <conditionalFormatting sqref="D339:J339">
    <cfRule type="expression" priority="4" dxfId="0" stopIfTrue="1">
      <formula>D339&lt;SUM(D340:D341,D343,D348,D356:D357,D362,D371:D372)</formula>
    </cfRule>
  </conditionalFormatting>
  <conditionalFormatting sqref="D503:K503">
    <cfRule type="expression" priority="3" dxfId="0" stopIfTrue="1">
      <formula>D503&lt;SUM(D504:E509)</formula>
    </cfRule>
  </conditionalFormatting>
  <conditionalFormatting sqref="D166:K166">
    <cfRule type="expression" priority="2" dxfId="0" stopIfTrue="1">
      <formula>D166&lt;SUM(D167,D172,D174:D175,D177:D178)</formula>
    </cfRule>
  </conditionalFormatting>
  <conditionalFormatting sqref="D660:E660">
    <cfRule type="expression" priority="1" dxfId="0" stopIfTrue="1">
      <formula>D660&lt;SUM(D661,D665,D667:D668,D670:D671)</formula>
    </cfRule>
  </conditionalFormatting>
  <printOptions/>
  <pageMargins left="0.3937007874015748" right="0.3937007874015748" top="0.35" bottom="0.46" header="0.38" footer="0.29"/>
  <pageSetup firstPageNumber="2" useFirstPageNumber="1" horizontalDpi="600" verticalDpi="600" orientation="portrait" paperSize="9" scale="85" r:id="rId1"/>
  <headerFooter alignWithMargins="0">
    <oddFooter>&amp;L&amp;F&amp;   &amp;D&amp;   &amp;T&amp;R &amp;P</oddFooter>
  </headerFooter>
  <rowBreaks count="5" manualBreakCount="5">
    <brk id="234" max="10" man="1"/>
    <brk id="426" max="10" man="1"/>
    <brk id="480" max="10" man="1"/>
    <brk id="733" max="10" man="1"/>
    <brk id="975" max="255" man="1"/>
  </rowBreaks>
  <ignoredErrors>
    <ignoredError sqref="B17 B946:C947 B425 F745:G754 A946 A363:B363 F779:G783 B265:B280 A44 A179 A499:C499 J679:K679 J672:K672 A780:C805 J943:K944 J125:K125 A371 A370:C370 F621:G622 J614:K614 J657:K657 J684:K684 A682 A253:A254 A186:A188 A145 A67:C67 A157:A158 C161 D111 A119 J118:K118 A116 A111:A113 B310 C106 A47 A52 A446 A70 F115:G116 C113 A133 F103:G103 G91 J106:K106 A241 F227:G227 F234:G236 A61:A62 A60:B60 C212:C213 A56:A58 B30:B41 C207:C209 J212:J213 E218 B178:B179 G50 A150 J226 J230:J231 A42:B42 I446:J446 B43:B45 A64 A93 A154 J935:K940 A161 F157:G157 F132:G132 F193:G193 D119:G122 F123:G124 A190 A975:A976 A344:B344 F530:G530 B341 C706 C427 B424:C424 E588:E591 D510:D525 A486 B483:C483 C302 C348 B345:B347 F515:G515 A379 J480:K480 G436 A502 J695:K695 A623:C623 F285:G285 F340:G340 A388 F572:G572 G584 J649:K651 F604:G604 F328:G328 F403:G403 A407 D447:D449 E444 G444 I445 I436 A439:E439 E437:E438 B484:B485 A654:C654 B653 B671:B672 B685:B686 C407 E434 G434 A652:B652 C603:C605 F647:G647 B981:C981 B655:B656 B658:B659 B680:B683 J670:K670 F624:G624 A990:A993 A986 I439:J439 F846:G847 J856:K858 B510:B525 A945:C945 D943:E943 D919:E920 F866:G866 A949 B763:B778 A822:C823 D779:E780 F785:G808 J761:K808 J817:K829 F139:F140 F981 A954:A956 D982:E982 A714:C714 J714:K716 F938:G939 D868:E868 F885:G893 D885:E886 J895:K900 F134:G134 G136 J190:K190 I359:J361 C363:C364 I363:J365 I370:J370 G377 D452 D743:E754 G877 F896:G900 J981:K982 J986:K986 B975:E975 J975:K978 D939:E940 F909:G912 J840:K844 D873:E877 D741:E741 D895:E898 B991:D991 B989:D989 J989:K993 F240:G240 A859:C868 A853 C853 B73:B75 C102:C104 F131:G131 A175:B175 F232:G232 F989:G989 F991:G991 B992:G993 D833:G838 E840:G840 D841:G844 E370:G370 E363:G365 C986:G986 D817:G829 D761:G762 D755:G756 G437:G439 A670:B670 D359:G361 A688:B688 A436 D356:G356 A649:G651 A423 D695:G695 E486 B990:G990 E343 G299:G300 C446:G446 F106:G106 A177:B177 C118:G118 A684:G684 A657:G657 A614:G614 A125:G125 G981:G982 F943:G944 C672:G672 A679:G679 B258:C258 A383:A385 A398:A399 A390:A396 A401:A402 A421:B421 J350:J356 D455:D463 B555:B557 B627:E629 D630:E630 C632:E632 C190:E190 F239 C357 C601 D633:E633 B634:E640 C642:E646 A668:C668 J668:K668 F670:G670 A733:C742 B715:C715 D733:G735 J733:K737 A716:C716 D714:G716 D737:G738 A744:C755 J741:K756 A743 C743 B757 A779:B779 B808:B810 A840:C852 A824:B824 B825:C826 A827:C829 J833:K838 A854:C854 J846:K854 D852:E854 F851:G854 A857:A858 C856:G858 A869:B869 A877:B877 A880:C882 B878:B879 A902:C911 B883 J879:K883 D879:G883 C885 A885:A886 A887:C893 D888:E893 J885:K893 A895:A900 C895:C900 A901:B901 A916:C916 B912:C912 A913 C913 A914:C914 D913:G914 J903:K914 A920:C920 A917:B917 D916:G917 J916:K917 A922:C927 B921:C921 A919:B919 A928:A929 C928 A931:A933 C930:C933 A934:C935 J919:K933 F919:G936 A951 J947:K958 D947:G958 C951:C952 B956:B958 D976:D978 E976:E977 F975:G978 B976:C976 B978:C978 B977 B982 G595:G596 G603 E623 E223 E225 E227:E229 E233 E354:G355 G350:G353 E469:E479 D767:G778 D739:E739 C955:C958 A831:C838 A830:B830 J860:K877 G867:G875 A870:C876 F867:F877 F241 G139:G140 F299:F300 I350:I356 C436 E436 D453:D454 B504:B509 F668:G668" twoDigitTextYear="1"/>
    <ignoredError sqref="A1:A5 B18 E1:E2 C1 A17 A11:A12 A20:A21 C16:C21 B21:B22 D4:D5 G9 A14:B14 D1:D2 J8 J1:K4 B1:B9 C3:C14 B11:B12 G4 F5:G5 F1:G2 E4:E6 K5 K8" numberStoredAsText="1"/>
    <ignoredError sqref="B13 B19:B20 A191 C182:C186 A189 A120:A122 J119:K124 D123:E124 A242:A244 A480:A485 A180 A193:C194 A159:A160 C88:C89 A146:A149 A134 A88:B90 C178:C180 A68:A69 B66:C66 A65:A66 A63:B63 D607:E612 J607:K613 F612:G613 A48:A50 A45:A46 A43 D156:D157 J103 J98 F44 A178 B204:B209 A117:A118 A106:A110 A28:A30 A59 C56:C63 J227 D103 D112 F278:F282 D624:E624 F632:G640 F643:G646 J667:K667 I340:I341 I290:J290 J680:K683 A685:A686 A683 J671:K671 A658:A659 J652:K656 A655:A656 C655:C656 F598:G599 A606:C613 C652:C653 B426:B431 A424:A435 C428:C432 B407 C365:C369 A364:B366 C360:C362 J693:K694 C699:C705 A680:A681 A671:A672 A653 A699:B701 B500:C502 A500:A501 G484 F485:G485 A487 A437:A438 C437 I437:I438 J445 C443 G445 F444:F445 C447:C449 C420 G271:G272 A420 A382 C330:C332 F516:G529 G331:G335 F287:G288 G33 E278:E282 J696:K698 A689:C689 D696:G697 C425:C426 B480:G482 A345:A347 A263:A265 C267:C280 A255:A257 A246:A252 J481:K484 A947 A952 F588:G591 J603:K605 F510:G514 I444 A958 A349:A357 G435 F341:G341 D588:D591 C707:C713 E435 B948:B955 B64:B65 B106 B180:B185 B61:B62 B119:C124 C107:C112 F230:G231 C205:C206 B362 A343:B343 B192:C192 B486:B489 C349:C356 A213:A215 J642:K647 A403:A406 C647:E647 A142 E587 G583 J566:K568 J572:K572 J588:K591 F593:G593 C263:C264 B281:B307 A269:A280 C303:C307 J285:J288 B330:B340 F438 A443 A447:A452 A454 I447:J449 A34:A41 B68:C70 J191:K191 A204:A206 A208 A527:C552 E510:E551 J510:K551 F532:G551 D526:D527 C570 K33 D278:D282 F226:G226 J115:J116 J139:J140 E33 D106 F156 J206:J211 J44 E106 I237:J238 I366:J369 B46:B59 C451:C452 J452:K463 D234:E236 J494:K494 J501:K501 G345 I432:I435 E432:E433 G432:G433 B438:C438 B648 D115:D116 J111:J112 A368:B369 B367 J701:K713 J689:K691 A660:C660 J658:K663 A673:C673 J673:K678 A687:C687 J685:K687 F699:G699 A703:B707 B702 D595:E598 C47:C54 A53 C92:C95 C97:C100 F98 B91:B104 A94:A104 B118 B108:B113 C127:C133 A126:A131 C137:C139 A137:A139 B130:B140 D139:D140 E139:E140 A144 C159:C160 B144:C150 J150 K150 A152:A153 A155:A156 A183:A185 C188:C189 A234:A240 K220 A220:G221 J224:K224 K226:K227 K230:K232 A230:D230 J232 A459:A461 A224:G224 F687:G687 F673:G673 F660:G660 D701:G713 C346:G347 J340:J341 D501:G501 F494:G494 E366:G369 A174 J156:J157 E447:G449 C311 F566:G566 A674:G678 J410:J411 C685:G686 D693:G694 A662:G662 D652:G656 C658:G659 C671 C680:G683 D290:G290 A667:C667 G616 D690:G691 F111:G112 C55:G55 D206:G217 C214:C217 B212:B217 K206:K217 A217:A218 J214:J217 K222 J234:K236 D239:E240 B234:C244 B246:B257 A282:A289 B325:B327 A320:A327 C321:C322 J299:J300 F324 C343:C344 B371:B372 J345:J347 F373:F375 A372:A378 G373:G375 B373:C379 A380:B380 C382:C385 E379:E380 D386 B390:C396 J386 B405:C406 C398:C403 B404 G402 C434:C435 C445:E445 D444 A445 A463 E452:G463 B450:B463 C456:C463 D484:E485 C484:C498 J488:K490 B491:B498 A489:A498 A526:B526 C282:C300 C572:C576 C587:C600 C578:C585 J583:K585 F585:G585 A570:B571 A615:B616 D615:E615 A620:E622 F615:G615 J615:K624 A624:B624 C626 A642:A648 A626:A629 J627:K630 F627:G630 A55 B158:B172 C162:C172 A162:A172 A210:C211 B222:G222 B226:D227 A232:D232 B231:D231 D238 I239 A291:A307 C334:C341 A330:A341 A360:A362 B348:B357 A456:A457 A574:B585 B572:B573 J593:K601 A587:B601 A604:A605 A632:A640 J632:K640 B663:G663 A664:G664 J664:K665 A709:B713 B708 C28 C29 G601 E231 E232 E230 E226 E241 C247 D285:E288 C320 I324 C323 J324 I328 E341 D529:D550 D600:E600 A617:C617 E617 A618:C618 A619:C619 F620:G620 C30 C34:C45 D44 E44 J33 K50 J50 D56:D57 G56:G57 F56:F57 J55:J57 D60 E56:E57 J60 F60 E98 K91 G92:G98 J91 D98 E103 K103 K111:K112 C115:C117 E115:E116 K115:K116 K131:K134 J131:J134 J136 C152:C157 E152:E154 D152:D154 G152:G154 F152:F154 K152:K154 J152:J154 C174 C191 C245:C246 J243:J245 I243:I245 C248:C257 I285:I288 G278:G282 D271:D274 E271:E274 F271:F274 G274 I271:I274 J271:J274 I278:I282 J278:J282 D299:D300 E299:E300 I299:I300 G324 C324:C326 J328 D324 E324 F331:F335 E340 D332:D335 E332:E335 D340 I331:I335 J331:J335 E345 F345 I345:I347 D373:D375 J377:J380 D371 E371 D379:D380 F371 G371 E373:E375 I377:I380 I371:I375 J371:J375 I386 E386 F386 G386 D398:D400 E398:E400 F402 F399:F400 G399:G400 I398:I400 J398:J400 D402:D403 E402:E403 I402:I403 J402:J403 A408:C418 D410:D411 E410:E411 F410:F411 G410:G411 I410:I411 D432 F432 A440:C441 G44 K44 K55:K57 G60 E60 K60 K98 E111:E112 K136 K139:K140 E156:E157 G156 K156:K157 A661:C661 F661:G661 A665:C665 F665:G665 F667:G667 F671:G671 F848:G849 I349:J349 F439 G349" numberStoredAsText="1" twoDigitTextYear="1"/>
    <ignoredError sqref="F848:G849 I349:J349 F439 G349" twoDigitTextYear="1" unlockedFormula="1"/>
    <ignoredError sqref="F850" unlockedFormula="1"/>
  </ignoredErrors>
</worksheet>
</file>

<file path=xl/worksheets/sheet2.xml><?xml version="1.0" encoding="utf-8"?>
<worksheet xmlns="http://schemas.openxmlformats.org/spreadsheetml/2006/main" xmlns:r="http://schemas.openxmlformats.org/officeDocument/2006/relationships">
  <dimension ref="A1:N36"/>
  <sheetViews>
    <sheetView zoomScalePageLayoutView="0" workbookViewId="0" topLeftCell="A1">
      <selection activeCell="G12" sqref="G12:H12"/>
    </sheetView>
  </sheetViews>
  <sheetFormatPr defaultColWidth="9.00390625" defaultRowHeight="12.75"/>
  <cols>
    <col min="1" max="1" width="7.125" style="0" customWidth="1"/>
    <col min="2" max="2" width="13.125" style="0" customWidth="1"/>
    <col min="3" max="3" width="10.25390625" style="0" customWidth="1"/>
    <col min="4" max="4" width="7.00390625" style="0" customWidth="1"/>
    <col min="5" max="5" width="9.375" style="0" customWidth="1"/>
    <col min="6" max="6" width="10.375" style="0" customWidth="1"/>
    <col min="7" max="7" width="12.875" style="0" customWidth="1"/>
    <col min="8" max="8" width="1.75390625" style="0" customWidth="1"/>
    <col min="9" max="9" width="12.625" style="0" customWidth="1"/>
    <col min="10" max="10" width="9.375" style="0" customWidth="1"/>
    <col min="11" max="11" width="3.125" style="0" customWidth="1"/>
    <col min="12" max="12" width="3.25390625" style="0" customWidth="1"/>
    <col min="14" max="14" width="10.875" style="0" customWidth="1"/>
  </cols>
  <sheetData>
    <row r="1" spans="1:11" ht="16.5" thickBot="1">
      <c r="A1" s="23"/>
      <c r="B1" s="257" t="s">
        <v>621</v>
      </c>
      <c r="C1" s="258"/>
      <c r="D1" s="258"/>
      <c r="E1" s="258"/>
      <c r="F1" s="258"/>
      <c r="G1" s="258"/>
      <c r="H1" s="258"/>
      <c r="I1" s="258"/>
      <c r="J1" s="259"/>
      <c r="K1" s="24"/>
    </row>
    <row r="2" spans="1:11" ht="9.75" customHeight="1" thickBot="1">
      <c r="A2" s="24"/>
      <c r="B2" s="24"/>
      <c r="C2" s="24"/>
      <c r="D2" s="24"/>
      <c r="E2" s="24"/>
      <c r="F2" s="24"/>
      <c r="G2" s="24"/>
      <c r="H2" s="24"/>
      <c r="I2" s="24"/>
      <c r="J2" s="24"/>
      <c r="K2" s="24"/>
    </row>
    <row r="3" spans="1:11" ht="16.5" thickBot="1">
      <c r="A3" s="23"/>
      <c r="B3" s="257" t="s">
        <v>143</v>
      </c>
      <c r="C3" s="258"/>
      <c r="D3" s="258"/>
      <c r="E3" s="258"/>
      <c r="F3" s="258"/>
      <c r="G3" s="258"/>
      <c r="H3" s="258"/>
      <c r="I3" s="258"/>
      <c r="J3" s="259"/>
      <c r="K3" s="24"/>
    </row>
    <row r="4" spans="1:11" ht="9.75" customHeight="1" thickBot="1">
      <c r="A4" s="24"/>
      <c r="B4" s="24"/>
      <c r="C4" s="24"/>
      <c r="D4" s="24"/>
      <c r="E4" s="24"/>
      <c r="F4" s="24"/>
      <c r="G4" s="24"/>
      <c r="H4" s="24"/>
      <c r="I4" s="24"/>
      <c r="J4" s="24"/>
      <c r="K4" s="24"/>
    </row>
    <row r="5" spans="1:11" ht="70.5" customHeight="1" thickBot="1">
      <c r="A5" s="25"/>
      <c r="B5" s="260" t="s">
        <v>230</v>
      </c>
      <c r="C5" s="261"/>
      <c r="D5" s="261"/>
      <c r="E5" s="261"/>
      <c r="F5" s="261"/>
      <c r="G5" s="261"/>
      <c r="H5" s="261"/>
      <c r="I5" s="261"/>
      <c r="J5" s="262"/>
      <c r="K5" s="24"/>
    </row>
    <row r="6" spans="1:11" ht="9.75" customHeight="1" thickBot="1">
      <c r="A6" s="26"/>
      <c r="B6" s="27"/>
      <c r="C6" s="27"/>
      <c r="D6" s="27"/>
      <c r="E6" s="27"/>
      <c r="F6" s="27"/>
      <c r="G6" s="27"/>
      <c r="H6" s="27"/>
      <c r="I6" s="27"/>
      <c r="J6" s="24"/>
      <c r="K6" s="24"/>
    </row>
    <row r="7" spans="1:11" s="1" customFormat="1" ht="18.75" customHeight="1" thickBot="1">
      <c r="A7" s="28"/>
      <c r="B7" s="263" t="s">
        <v>229</v>
      </c>
      <c r="C7" s="264"/>
      <c r="D7" s="264"/>
      <c r="E7" s="264"/>
      <c r="F7" s="264"/>
      <c r="G7" s="264"/>
      <c r="H7" s="264"/>
      <c r="I7" s="264"/>
      <c r="J7" s="265"/>
      <c r="K7" s="29"/>
    </row>
    <row r="8" spans="1:11" s="1" customFormat="1" ht="10.5" customHeight="1" thickBot="1">
      <c r="A8" s="24"/>
      <c r="B8" s="24"/>
      <c r="C8" s="24"/>
      <c r="D8" s="24"/>
      <c r="E8" s="24"/>
      <c r="F8" s="24"/>
      <c r="G8" s="24"/>
      <c r="H8" s="24"/>
      <c r="I8" s="24"/>
      <c r="J8" s="29"/>
      <c r="K8" s="29"/>
    </row>
    <row r="9" spans="1:11" ht="64.5" customHeight="1" thickBot="1">
      <c r="A9" s="30"/>
      <c r="B9" s="253" t="s">
        <v>738</v>
      </c>
      <c r="C9" s="254"/>
      <c r="D9" s="254"/>
      <c r="E9" s="254"/>
      <c r="F9" s="254"/>
      <c r="G9" s="254"/>
      <c r="H9" s="254"/>
      <c r="I9" s="254"/>
      <c r="J9" s="255"/>
      <c r="K9" s="24"/>
    </row>
    <row r="10" spans="1:11" ht="12.75" customHeight="1">
      <c r="A10" s="31"/>
      <c r="B10" s="256"/>
      <c r="C10" s="256"/>
      <c r="D10" s="256"/>
      <c r="E10" s="256"/>
      <c r="F10" s="256"/>
      <c r="G10" s="256"/>
      <c r="H10" s="256"/>
      <c r="I10" s="256"/>
      <c r="J10" s="256"/>
      <c r="K10" s="24"/>
    </row>
    <row r="11" spans="1:11" ht="25.5" customHeight="1" thickBot="1">
      <c r="A11" s="24"/>
      <c r="B11" s="24"/>
      <c r="C11" s="24"/>
      <c r="D11" s="24"/>
      <c r="E11" s="24"/>
      <c r="F11" s="24"/>
      <c r="G11" s="24"/>
      <c r="H11" s="24"/>
      <c r="I11" s="24"/>
      <c r="J11" s="24"/>
      <c r="K11" s="24"/>
    </row>
    <row r="12" spans="1:14" ht="29.25" customHeight="1" thickBot="1">
      <c r="A12" s="250" t="s">
        <v>443</v>
      </c>
      <c r="B12" s="251"/>
      <c r="C12" s="251"/>
      <c r="D12" s="251"/>
      <c r="E12" s="251"/>
      <c r="F12" s="252"/>
      <c r="G12" s="32" t="s">
        <v>444</v>
      </c>
      <c r="H12" s="33"/>
      <c r="I12" s="244" t="s">
        <v>144</v>
      </c>
      <c r="J12" s="245"/>
      <c r="K12" s="246"/>
      <c r="L12" s="15"/>
      <c r="M12" s="14"/>
      <c r="N12" s="14"/>
    </row>
    <row r="13" spans="1:11" ht="11.25" customHeight="1">
      <c r="A13" s="247"/>
      <c r="B13" s="248"/>
      <c r="C13" s="248"/>
      <c r="D13" s="248"/>
      <c r="E13" s="248"/>
      <c r="F13" s="249"/>
      <c r="G13" s="49"/>
      <c r="H13" s="240"/>
      <c r="I13" s="240"/>
      <c r="J13" s="240"/>
      <c r="K13" s="24"/>
    </row>
    <row r="14" spans="1:14" ht="35.25" customHeight="1">
      <c r="A14" s="225" t="s">
        <v>701</v>
      </c>
      <c r="B14" s="226"/>
      <c r="C14" s="226"/>
      <c r="D14" s="226"/>
      <c r="E14" s="226"/>
      <c r="F14" s="227"/>
      <c r="G14" s="243"/>
      <c r="H14" s="35"/>
      <c r="I14" s="241" t="s">
        <v>889</v>
      </c>
      <c r="J14" s="242"/>
      <c r="K14" s="242"/>
      <c r="L14" s="11"/>
      <c r="M14" s="13"/>
      <c r="N14" s="13"/>
    </row>
    <row r="15" spans="1:14" ht="30" customHeight="1">
      <c r="A15" s="225"/>
      <c r="B15" s="226"/>
      <c r="C15" s="226"/>
      <c r="D15" s="226"/>
      <c r="E15" s="226"/>
      <c r="F15" s="227"/>
      <c r="G15" s="243"/>
      <c r="H15" s="36"/>
      <c r="I15" s="242"/>
      <c r="J15" s="242"/>
      <c r="K15" s="242"/>
      <c r="L15" s="13"/>
      <c r="M15" s="13"/>
      <c r="N15" s="13"/>
    </row>
    <row r="16" spans="1:14" ht="30" customHeight="1">
      <c r="A16" s="225" t="s">
        <v>702</v>
      </c>
      <c r="B16" s="226"/>
      <c r="C16" s="226"/>
      <c r="D16" s="226"/>
      <c r="E16" s="226"/>
      <c r="F16" s="227"/>
      <c r="G16" s="34" t="s">
        <v>704</v>
      </c>
      <c r="H16" s="36"/>
      <c r="I16" s="242"/>
      <c r="J16" s="242"/>
      <c r="K16" s="242"/>
      <c r="L16" s="13"/>
      <c r="M16" s="13"/>
      <c r="N16" s="13"/>
    </row>
    <row r="17" spans="1:14" ht="32.25" customHeight="1">
      <c r="A17" s="225" t="s">
        <v>703</v>
      </c>
      <c r="B17" s="226"/>
      <c r="C17" s="226"/>
      <c r="D17" s="226"/>
      <c r="E17" s="226"/>
      <c r="F17" s="227"/>
      <c r="G17" s="45" t="s">
        <v>849</v>
      </c>
      <c r="H17" s="36"/>
      <c r="I17" s="242"/>
      <c r="J17" s="242"/>
      <c r="K17" s="242"/>
      <c r="L17" s="13"/>
      <c r="M17" s="13"/>
      <c r="N17" s="13"/>
    </row>
    <row r="18" spans="1:14" ht="33.75" customHeight="1">
      <c r="A18" s="225"/>
      <c r="B18" s="226"/>
      <c r="C18" s="226"/>
      <c r="D18" s="226"/>
      <c r="E18" s="226"/>
      <c r="F18" s="227"/>
      <c r="G18" s="48"/>
      <c r="H18" s="37"/>
      <c r="I18" s="37"/>
      <c r="J18" s="37"/>
      <c r="K18" s="38"/>
      <c r="N18" s="11"/>
    </row>
    <row r="19" spans="1:14" ht="33" customHeight="1">
      <c r="A19" s="234" t="s">
        <v>705</v>
      </c>
      <c r="B19" s="235"/>
      <c r="C19" s="235"/>
      <c r="D19" s="235"/>
      <c r="E19" s="235"/>
      <c r="F19" s="236"/>
      <c r="G19" s="237" t="s">
        <v>851</v>
      </c>
      <c r="H19" s="37"/>
      <c r="I19" s="238" t="s">
        <v>142</v>
      </c>
      <c r="J19" s="239"/>
      <c r="K19" s="24"/>
      <c r="L19" s="12"/>
      <c r="M19" s="12"/>
      <c r="N19" s="11"/>
    </row>
    <row r="20" spans="1:14" ht="33" customHeight="1">
      <c r="A20" s="231" t="s">
        <v>707</v>
      </c>
      <c r="B20" s="232"/>
      <c r="C20" s="232"/>
      <c r="D20" s="232"/>
      <c r="E20" s="232"/>
      <c r="F20" s="233"/>
      <c r="G20" s="237"/>
      <c r="H20" s="37"/>
      <c r="I20" s="37"/>
      <c r="J20" s="37"/>
      <c r="K20" s="24"/>
      <c r="N20" s="11"/>
    </row>
    <row r="21" spans="1:14" ht="51.75" customHeight="1" thickBot="1">
      <c r="A21" s="228" t="s">
        <v>706</v>
      </c>
      <c r="B21" s="229"/>
      <c r="C21" s="229"/>
      <c r="D21" s="229"/>
      <c r="E21" s="229"/>
      <c r="F21" s="230"/>
      <c r="G21" s="50" t="s">
        <v>850</v>
      </c>
      <c r="H21" s="39"/>
      <c r="I21" s="39"/>
      <c r="J21" s="39"/>
      <c r="K21" s="24"/>
      <c r="N21" s="11"/>
    </row>
    <row r="22" spans="1:14" ht="16.5" customHeight="1" thickBot="1">
      <c r="A22" s="240"/>
      <c r="B22" s="240"/>
      <c r="C22" s="240"/>
      <c r="D22" s="240"/>
      <c r="E22" s="27"/>
      <c r="F22" s="27"/>
      <c r="G22" s="27"/>
      <c r="H22" s="27"/>
      <c r="I22" s="27"/>
      <c r="J22" s="24"/>
      <c r="K22" s="24"/>
      <c r="N22" s="11"/>
    </row>
    <row r="23" spans="1:14" ht="12.75" customHeight="1">
      <c r="A23" s="222" t="s">
        <v>622</v>
      </c>
      <c r="B23" s="223"/>
      <c r="C23" s="223"/>
      <c r="D23" s="223"/>
      <c r="E23" s="223"/>
      <c r="F23" s="223"/>
      <c r="G23" s="223"/>
      <c r="H23" s="223"/>
      <c r="I23" s="223"/>
      <c r="J23" s="223"/>
      <c r="K23" s="224"/>
      <c r="N23" s="11"/>
    </row>
    <row r="24" spans="1:11" ht="12.75" customHeight="1" thickBot="1">
      <c r="A24" s="219" t="s">
        <v>623</v>
      </c>
      <c r="B24" s="220"/>
      <c r="C24" s="220"/>
      <c r="D24" s="220"/>
      <c r="E24" s="220"/>
      <c r="F24" s="220"/>
      <c r="G24" s="220"/>
      <c r="H24" s="220"/>
      <c r="I24" s="220"/>
      <c r="J24" s="220"/>
      <c r="K24" s="221"/>
    </row>
    <row r="25" spans="1:11" ht="12.75">
      <c r="A25" s="214" t="s">
        <v>445</v>
      </c>
      <c r="B25" s="217" t="s">
        <v>624</v>
      </c>
      <c r="C25" s="217"/>
      <c r="D25" s="217"/>
      <c r="E25" s="217"/>
      <c r="F25" s="217"/>
      <c r="G25" s="217"/>
      <c r="H25" s="217"/>
      <c r="I25" s="217"/>
      <c r="J25" s="217"/>
      <c r="K25" s="218"/>
    </row>
    <row r="26" spans="1:11" ht="60" customHeight="1">
      <c r="A26" s="215"/>
      <c r="B26" s="213" t="s">
        <v>625</v>
      </c>
      <c r="C26" s="213"/>
      <c r="D26" s="213"/>
      <c r="E26" s="213"/>
      <c r="F26" s="213"/>
      <c r="G26" s="213"/>
      <c r="H26" s="213"/>
      <c r="I26" s="213"/>
      <c r="J26" s="213"/>
      <c r="K26" s="213"/>
    </row>
    <row r="27" spans="1:11" ht="12.75">
      <c r="A27" s="40">
        <v>1</v>
      </c>
      <c r="B27" s="216">
        <v>2</v>
      </c>
      <c r="C27" s="216"/>
      <c r="D27" s="216"/>
      <c r="E27" s="216">
        <v>3</v>
      </c>
      <c r="F27" s="216"/>
      <c r="G27" s="216"/>
      <c r="H27" s="216">
        <v>4</v>
      </c>
      <c r="I27" s="216"/>
      <c r="J27" s="216"/>
      <c r="K27" s="216"/>
    </row>
    <row r="28" spans="1:11" ht="13.5" thickBot="1">
      <c r="A28" s="16" t="s">
        <v>700</v>
      </c>
      <c r="B28" s="210"/>
      <c r="C28" s="211"/>
      <c r="D28" s="212"/>
      <c r="E28" s="207"/>
      <c r="F28" s="208"/>
      <c r="G28" s="209"/>
      <c r="H28" s="207"/>
      <c r="I28" s="208"/>
      <c r="J28" s="208"/>
      <c r="K28" s="209"/>
    </row>
    <row r="29" spans="1:11" ht="12.75">
      <c r="A29" s="41"/>
      <c r="B29" s="27"/>
      <c r="C29" s="27"/>
      <c r="D29" s="27"/>
      <c r="E29" s="27"/>
      <c r="F29" s="27"/>
      <c r="G29" s="27"/>
      <c r="H29" s="27"/>
      <c r="I29" s="27"/>
      <c r="J29" s="24"/>
      <c r="K29" s="24"/>
    </row>
    <row r="30" spans="1:11" ht="12.75">
      <c r="A30" s="42"/>
      <c r="B30" s="24"/>
      <c r="C30" s="24"/>
      <c r="D30" s="24"/>
      <c r="E30" s="24"/>
      <c r="F30" s="24"/>
      <c r="G30" s="24"/>
      <c r="H30" s="24"/>
      <c r="I30" s="24"/>
      <c r="J30" s="24"/>
      <c r="K30" s="24"/>
    </row>
    <row r="31" spans="1:11" ht="12.75">
      <c r="A31" s="43"/>
      <c r="B31" s="24"/>
      <c r="C31" s="24"/>
      <c r="D31" s="24"/>
      <c r="E31" s="24"/>
      <c r="F31" s="24"/>
      <c r="G31" s="24"/>
      <c r="H31" s="24"/>
      <c r="I31" s="24"/>
      <c r="J31" s="24"/>
      <c r="K31" s="24"/>
    </row>
    <row r="32" spans="1:11" ht="12.75">
      <c r="A32" s="43"/>
      <c r="B32" s="24"/>
      <c r="C32" s="24"/>
      <c r="D32" s="24"/>
      <c r="E32" s="24"/>
      <c r="F32" s="24"/>
      <c r="G32" s="24"/>
      <c r="H32" s="24"/>
      <c r="I32" s="24"/>
      <c r="J32" s="24"/>
      <c r="K32" s="24"/>
    </row>
    <row r="33" spans="1:11" ht="12.75">
      <c r="A33" s="44"/>
      <c r="B33" s="24"/>
      <c r="C33" s="24"/>
      <c r="D33" s="24"/>
      <c r="E33" s="24"/>
      <c r="F33" s="24"/>
      <c r="G33" s="24"/>
      <c r="H33" s="24"/>
      <c r="I33" s="24"/>
      <c r="J33" s="24"/>
      <c r="K33" s="24"/>
    </row>
    <row r="34" spans="1:11" ht="12.75">
      <c r="A34" s="44"/>
      <c r="B34" s="24"/>
      <c r="C34" s="24"/>
      <c r="D34" s="24"/>
      <c r="E34" s="24"/>
      <c r="F34" s="24"/>
      <c r="G34" s="24"/>
      <c r="H34" s="24"/>
      <c r="I34" s="24"/>
      <c r="J34" s="24"/>
      <c r="K34" s="24"/>
    </row>
    <row r="35" spans="1:11" ht="13.5" customHeight="1">
      <c r="A35" s="24"/>
      <c r="B35" s="24"/>
      <c r="C35" s="24"/>
      <c r="D35" s="24"/>
      <c r="E35" s="24"/>
      <c r="F35" s="24"/>
      <c r="G35" s="24"/>
      <c r="H35" s="24"/>
      <c r="I35" s="24"/>
      <c r="J35" s="24"/>
      <c r="K35" s="24"/>
    </row>
    <row r="36" spans="1:11" ht="12.75">
      <c r="A36" s="24"/>
      <c r="B36" s="24"/>
      <c r="C36" s="24"/>
      <c r="D36" s="24"/>
      <c r="E36" s="24"/>
      <c r="F36" s="24"/>
      <c r="G36" s="24"/>
      <c r="H36" s="24"/>
      <c r="I36" s="24"/>
      <c r="J36" s="24"/>
      <c r="K36" s="24"/>
    </row>
  </sheetData>
  <sheetProtection password="C697" sheet="1"/>
  <mergeCells count="34">
    <mergeCell ref="B9:J9"/>
    <mergeCell ref="B10:J10"/>
    <mergeCell ref="H13:J13"/>
    <mergeCell ref="B1:J1"/>
    <mergeCell ref="B3:J3"/>
    <mergeCell ref="B5:J5"/>
    <mergeCell ref="B7:J7"/>
    <mergeCell ref="I14:K17"/>
    <mergeCell ref="A14:F15"/>
    <mergeCell ref="G14:G15"/>
    <mergeCell ref="A16:F16"/>
    <mergeCell ref="I12:K12"/>
    <mergeCell ref="A13:F13"/>
    <mergeCell ref="A12:F12"/>
    <mergeCell ref="B25:K25"/>
    <mergeCell ref="A24:K24"/>
    <mergeCell ref="A23:K23"/>
    <mergeCell ref="A17:F18"/>
    <mergeCell ref="A21:F21"/>
    <mergeCell ref="A20:F20"/>
    <mergeCell ref="A19:F19"/>
    <mergeCell ref="G19:G20"/>
    <mergeCell ref="I19:J19"/>
    <mergeCell ref="A22:D22"/>
    <mergeCell ref="E28:G28"/>
    <mergeCell ref="H28:K28"/>
    <mergeCell ref="B28:D28"/>
    <mergeCell ref="B26:D26"/>
    <mergeCell ref="E26:G26"/>
    <mergeCell ref="A25:A26"/>
    <mergeCell ref="H26:K26"/>
    <mergeCell ref="B27:D27"/>
    <mergeCell ref="E27:G27"/>
    <mergeCell ref="H27:K27"/>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12</dc:title>
  <dc:subject>Годовой отчет</dc:subject>
  <dc:creator>Дмитриева О.Н.</dc:creator>
  <cp:keywords/>
  <dc:description/>
  <cp:lastModifiedBy>1</cp:lastModifiedBy>
  <cp:lastPrinted>2015-01-12T11:24:04Z</cp:lastPrinted>
  <dcterms:created xsi:type="dcterms:W3CDTF">2010-12-26T06:07:10Z</dcterms:created>
  <dcterms:modified xsi:type="dcterms:W3CDTF">2015-01-19T08:01:18Z</dcterms:modified>
  <cp:category/>
  <cp:version/>
  <cp:contentType/>
  <cp:contentStatus/>
</cp:coreProperties>
</file>